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_SERP\ACTIONS_COMMERCIALES\ProComProd\2026\BONS DE COMMANDE\"/>
    </mc:Choice>
  </mc:AlternateContent>
  <xr:revisionPtr revIDLastSave="0" documentId="13_ncr:1_{133A2321-13C7-42D5-AE43-DF96CBF77A2B}" xr6:coauthVersionLast="47" xr6:coauthVersionMax="47" xr10:uidLastSave="{00000000-0000-0000-0000-000000000000}"/>
  <bookViews>
    <workbookView xWindow="28680" yWindow="-120" windowWidth="29040" windowHeight="15720" xr2:uid="{4800A9AD-1808-4E4A-BDB2-D3F6F1421318}"/>
  </bookViews>
  <sheets>
    <sheet name="bdc MOTOR OIL" sheetId="4" r:id="rId1"/>
    <sheet name="MOTOR OIL DESCRIPTION" sheetId="5" r:id="rId2"/>
  </sheets>
  <definedNames>
    <definedName name="_xlnm._FilterDatabase" localSheetId="0" hidden="1">'bdc MOTOR OIL'!$A$9:$F$21</definedName>
    <definedName name="_xlnm._FilterDatabase" localSheetId="1" hidden="1">'MOTOR OIL DESCRIPTION'!$A$4:$T$54</definedName>
    <definedName name="_xlnm.Print_Titles" localSheetId="0">'bdc MOTOR OIL'!$1:$9</definedName>
    <definedName name="_xlnm.Print_Titles" localSheetId="1">'MOTOR OIL DESCRIPTION'!$4:$4</definedName>
    <definedName name="_xlnm.Print_Area" localSheetId="0">'bdc MOTOR OIL'!$A$1:$G$34</definedName>
    <definedName name="_xlnm.Print_Area" localSheetId="1">'MOTOR OIL DESCRIPTION'!$A$4:$T$53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4" l="1"/>
  <c r="G24" i="4" s="1"/>
  <c r="H19" i="4"/>
  <c r="H18" i="4"/>
  <c r="H16" i="4"/>
  <c r="H15" i="4"/>
  <c r="H14" i="4"/>
  <c r="H13" i="4"/>
  <c r="H12" i="4"/>
  <c r="H11" i="4"/>
  <c r="H10" i="4"/>
  <c r="H17" i="4"/>
  <c r="H20" i="4"/>
  <c r="G25" i="4" l="1"/>
  <c r="H21" i="4"/>
</calcChain>
</file>

<file path=xl/sharedStrings.xml><?xml version="1.0" encoding="utf-8"?>
<sst xmlns="http://schemas.openxmlformats.org/spreadsheetml/2006/main" count="796" uniqueCount="165">
  <si>
    <t>Product</t>
  </si>
  <si>
    <t>Grade</t>
  </si>
  <si>
    <t>Volume
in liter</t>
  </si>
  <si>
    <t>ACEA</t>
  </si>
  <si>
    <t>API</t>
  </si>
  <si>
    <t>Ms* VW</t>
  </si>
  <si>
    <t>Ms* Renault</t>
  </si>
  <si>
    <t>Ms* MB</t>
  </si>
  <si>
    <t>Ms* BMW</t>
  </si>
  <si>
    <t>Ms* Volvo</t>
  </si>
  <si>
    <t>Ms* Ford Jaguar
Land Rover</t>
  </si>
  <si>
    <t>Ms* Porsche</t>
  </si>
  <si>
    <t>Ms*
Asian brands</t>
  </si>
  <si>
    <t>Fully retro compatible</t>
  </si>
  <si>
    <t xml:space="preserve">
EUROREPAR
EXPERT</t>
  </si>
  <si>
    <t>10W40</t>
  </si>
  <si>
    <t>A3
B4</t>
  </si>
  <si>
    <t>SL
CF</t>
  </si>
  <si>
    <t>-</t>
  </si>
  <si>
    <t>RN 0700</t>
  </si>
  <si>
    <t>229.1</t>
  </si>
  <si>
    <t>PSA B71 2310</t>
  </si>
  <si>
    <t xml:space="preserve">
EUROREPAR
BEST</t>
  </si>
  <si>
    <t>5W40</t>
  </si>
  <si>
    <t>SP</t>
  </si>
  <si>
    <t>FPW9.55535/10</t>
  </si>
  <si>
    <t>502.00
505.00</t>
  </si>
  <si>
    <t>RN 0710</t>
  </si>
  <si>
    <t>229.5</t>
  </si>
  <si>
    <t>A40</t>
  </si>
  <si>
    <t>FIAT 9.55535-M2/N2/Z2
PSA B71 2296</t>
  </si>
  <si>
    <t xml:space="preserve">
EUROREPAR
C3</t>
  </si>
  <si>
    <t>C3</t>
  </si>
  <si>
    <t>SN</t>
  </si>
  <si>
    <t>FPW9.55535/09</t>
  </si>
  <si>
    <t>505.00
505.01</t>
  </si>
  <si>
    <t>FIAT 9.55535-GH2/S2/T2</t>
  </si>
  <si>
    <t xml:space="preserve">
EUROREPAR
PREMIUM  C2</t>
  </si>
  <si>
    <t>5W30</t>
  </si>
  <si>
    <t>C2</t>
  </si>
  <si>
    <t>B71 2290</t>
  </si>
  <si>
    <t>PSA B71 2290</t>
  </si>
  <si>
    <t>6503204180</t>
  </si>
  <si>
    <r>
      <rPr>
        <sz val="12"/>
        <color theme="1"/>
        <rFont val="Calibri"/>
        <family val="2"/>
        <scheme val="minor"/>
      </rPr>
      <t xml:space="preserve">
</t>
    </r>
    <r>
      <rPr>
        <sz val="16"/>
        <color theme="1"/>
        <rFont val="Calibri"/>
        <family val="2"/>
        <scheme val="minor"/>
      </rPr>
      <t>EUROREPAR
PREMIUM  C4</t>
    </r>
  </si>
  <si>
    <t>C4</t>
  </si>
  <si>
    <t>RN 0720</t>
  </si>
  <si>
    <t>226.51</t>
  </si>
  <si>
    <t xml:space="preserve"> FIAT 9.55535-S4</t>
  </si>
  <si>
    <t>6503204780</t>
  </si>
  <si>
    <t>6503204980</t>
  </si>
  <si>
    <t xml:space="preserve">
EUROREPAR
PREMIUM RN17</t>
  </si>
  <si>
    <t>RN 17</t>
  </si>
  <si>
    <t xml:space="preserve">
EUROREPAR
PREMIUM  A5/B5</t>
  </si>
  <si>
    <t>A5
B5</t>
  </si>
  <si>
    <t>WSS-M2C913-D</t>
  </si>
  <si>
    <t>6503205580</t>
  </si>
  <si>
    <t>6503205680</t>
  </si>
  <si>
    <t>6503205780</t>
  </si>
  <si>
    <t xml:space="preserve">
EUROREPAR
PREMIUM SUN</t>
  </si>
  <si>
    <t>FPW9.55535/03</t>
  </si>
  <si>
    <t>PSA B71 2290
OV 040 1547 - G30/D30</t>
  </si>
  <si>
    <t>6503206080</t>
  </si>
  <si>
    <t>6503206180</t>
  </si>
  <si>
    <t>6503206280</t>
  </si>
  <si>
    <t xml:space="preserve">
EUROREPAR
PREMIUM  C3</t>
  </si>
  <si>
    <t>229.52
229.51 / .31</t>
  </si>
  <si>
    <t>6503204380</t>
  </si>
  <si>
    <t>6503204480</t>
  </si>
  <si>
    <t>6503204580</t>
  </si>
  <si>
    <t xml:space="preserve">
EUROREPAR
PREMIUM 504/507</t>
  </si>
  <si>
    <t>OV 040 1547
G30/D30</t>
  </si>
  <si>
    <t>504.00
507.00</t>
  </si>
  <si>
    <t>LL-04</t>
  </si>
  <si>
    <t>C30</t>
  </si>
  <si>
    <t>6503205180</t>
  </si>
  <si>
    <t>6503205280</t>
  </si>
  <si>
    <t>6503205380</t>
  </si>
  <si>
    <t xml:space="preserve">
EUROREPAR
PROTECT C2</t>
  </si>
  <si>
    <t>0W30</t>
  </si>
  <si>
    <t>FPW9.55535/02</t>
  </si>
  <si>
    <t>PSA B71 2312
FIAT 9.55535-DS1/GS1/DH1</t>
  </si>
  <si>
    <t>6503206580</t>
  </si>
  <si>
    <t>6503206680</t>
  </si>
  <si>
    <t>6503206780</t>
  </si>
  <si>
    <t xml:space="preserve">
EUROREPAR
PREMIUM C5</t>
  </si>
  <si>
    <t>5W20</t>
  </si>
  <si>
    <t>C5</t>
  </si>
  <si>
    <t>WSS-M2C948-B</t>
  </si>
  <si>
    <t xml:space="preserve">
EUROREPAR
PROTECT F950</t>
  </si>
  <si>
    <t>6503206880</t>
  </si>
  <si>
    <t>WSS-M2C950-A
STJLR.03.5007</t>
  </si>
  <si>
    <t xml:space="preserve">
EUROREPAR
PROTECT 508/509</t>
  </si>
  <si>
    <t>0W20</t>
  </si>
  <si>
    <t>SN Plus</t>
  </si>
  <si>
    <t>508.00
509.00</t>
  </si>
  <si>
    <t>C20</t>
  </si>
  <si>
    <t xml:space="preserve">
EUROREPAR
PROTECT RN17FE</t>
  </si>
  <si>
    <t>RN 17FE</t>
  </si>
  <si>
    <t xml:space="preserve">
EUROREPAR
PROTECT C6</t>
  </si>
  <si>
    <t>C6</t>
  </si>
  <si>
    <t>FPW9.55535/01</t>
  </si>
  <si>
    <t>PSA B71 2010
FIAT 9.55535-DM1/DSX/GSX</t>
  </si>
  <si>
    <t>6503207080</t>
  </si>
  <si>
    <t>6503207280</t>
  </si>
  <si>
    <t xml:space="preserve">
EUROREPAR
PROTECT OV</t>
  </si>
  <si>
    <t>6503207380</t>
  </si>
  <si>
    <t>OV 040 1547
A20</t>
  </si>
  <si>
    <t>229.71</t>
  </si>
  <si>
    <t>RBS0-2AE</t>
  </si>
  <si>
    <t>WSS-M2C954-A1</t>
  </si>
  <si>
    <t>TOYOTA</t>
  </si>
  <si>
    <t>6503207480</t>
  </si>
  <si>
    <t>6503207580</t>
  </si>
  <si>
    <t>Not applicable</t>
  </si>
  <si>
    <t>WWW.EUROREPAR.COM</t>
  </si>
  <si>
    <t>Old DFS P/N</t>
  </si>
  <si>
    <t>Stellantis
Approval</t>
  </si>
  <si>
    <t>Opel
Approval</t>
  </si>
  <si>
    <t>6503202980</t>
  </si>
  <si>
    <t>6503203080</t>
  </si>
  <si>
    <t>6503203180</t>
  </si>
  <si>
    <t>6503203280</t>
  </si>
  <si>
    <t>6503203380</t>
  </si>
  <si>
    <t>6503203480</t>
  </si>
  <si>
    <t>6503203580</t>
  </si>
  <si>
    <t>6503203680</t>
  </si>
  <si>
    <t>6503203780</t>
  </si>
  <si>
    <t>6503203880</t>
  </si>
  <si>
    <t>6503203980</t>
  </si>
  <si>
    <t>6503204080</t>
  </si>
  <si>
    <t>6503204680</t>
  </si>
  <si>
    <t>6503204880</t>
  </si>
  <si>
    <t>6503205880</t>
  </si>
  <si>
    <t>6503205480</t>
  </si>
  <si>
    <t>6503205980</t>
  </si>
  <si>
    <t>6503204280</t>
  </si>
  <si>
    <t>6503205080</t>
  </si>
  <si>
    <t>6503206480</t>
  </si>
  <si>
    <t>6503206380</t>
  </si>
  <si>
    <t>6503207680</t>
  </si>
  <si>
    <t>6503207780</t>
  </si>
  <si>
    <t>6503206980</t>
  </si>
  <si>
    <t>6503207180</t>
  </si>
  <si>
    <t>Status</t>
  </si>
  <si>
    <t>pas disponible
niet beschikbaar</t>
  </si>
  <si>
    <t>Référence à commander
Referentie te bestellen</t>
  </si>
  <si>
    <t>1635764280</t>
  </si>
  <si>
    <t>1635765680</t>
  </si>
  <si>
    <t>1635766080</t>
  </si>
  <si>
    <t>1635766280</t>
  </si>
  <si>
    <t>1635764880</t>
  </si>
  <si>
    <t>HUILES / OLIËN</t>
  </si>
  <si>
    <t>Références
Referenties</t>
  </si>
  <si>
    <t>PVP HTVA
VP Excl. BTW</t>
  </si>
  <si>
    <t>Quantité
Aantal</t>
  </si>
  <si>
    <t>REMISE
KORTING</t>
  </si>
  <si>
    <t>Vos coordonnées</t>
  </si>
  <si>
    <t>Uw gegevens</t>
  </si>
  <si>
    <t>Date</t>
  </si>
  <si>
    <t>6K</t>
  </si>
  <si>
    <t xml:space="preserve">TOTAL BIDON(S) = TOTAL  CHEQUE (s) ou points IZZY :  
TOTALE BIDON(S) = TOTALE CHEQUE(S) of IZZY punten :  </t>
  </si>
  <si>
    <t>VOTRE CHOIX 
UW KEUZE</t>
  </si>
  <si>
    <t>TOTA(A)L Points IZZY Punten</t>
  </si>
  <si>
    <t xml:space="preserve">TOTA(A)L CHEQUE(S) € :     </t>
  </si>
  <si>
    <t>BON DE COMMANDE
BESTELBON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</si>
</sst>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</numFmts>
  <fonts count="3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0" tint="-4.9989318521683403E-2"/>
      <name val="Gotham Rounded Medium"/>
      <family val="3"/>
    </font>
    <font>
      <b/>
      <sz val="14"/>
      <color theme="0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color theme="9" tint="-0.249977111117893"/>
      <name val="Calibri"/>
      <family val="2"/>
      <scheme val="minor"/>
    </font>
    <font>
      <sz val="20"/>
      <color theme="5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28"/>
      <color theme="0"/>
      <name val="Calibri Light"/>
      <family val="2"/>
      <scheme val="major"/>
    </font>
    <font>
      <sz val="16"/>
      <color theme="0"/>
      <name val="Calibri Light"/>
      <family val="2"/>
      <scheme val="major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6"/>
      <name val="Calibri"/>
      <family val="2"/>
      <scheme val="minor"/>
    </font>
    <font>
      <sz val="8"/>
      <name val="Arial"/>
      <family val="2"/>
    </font>
    <font>
      <b/>
      <sz val="11"/>
      <color theme="0"/>
      <name val="Arial"/>
      <family val="2"/>
    </font>
    <font>
      <b/>
      <sz val="7"/>
      <color rgb="FFFFFFFF"/>
      <name val="Arial"/>
      <family val="2"/>
    </font>
    <font>
      <sz val="7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20"/>
      <color rgb="FF000000"/>
      <name val="Arial"/>
      <family val="2"/>
    </font>
    <font>
      <b/>
      <sz val="16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953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492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3471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A4F1C"/>
      </left>
      <right/>
      <top style="thin">
        <color rgb="FFCA4F1C"/>
      </top>
      <bottom/>
      <diagonal/>
    </border>
    <border>
      <left/>
      <right style="thin">
        <color rgb="FFCA4F1C"/>
      </right>
      <top style="thin">
        <color rgb="FFCA4F1C"/>
      </top>
      <bottom/>
      <diagonal/>
    </border>
    <border>
      <left style="thin">
        <color rgb="FFCA4F1C"/>
      </left>
      <right/>
      <top/>
      <bottom/>
      <diagonal/>
    </border>
    <border>
      <left/>
      <right style="thin">
        <color rgb="FFCA4F1C"/>
      </right>
      <top/>
      <bottom/>
      <diagonal/>
    </border>
    <border>
      <left style="thin">
        <color rgb="FFCA4F1C"/>
      </left>
      <right/>
      <top/>
      <bottom style="thin">
        <color rgb="FFCA4F1C"/>
      </bottom>
      <diagonal/>
    </border>
    <border>
      <left/>
      <right style="thin">
        <color rgb="FFCA4F1C"/>
      </right>
      <top/>
      <bottom style="thin">
        <color rgb="FFCA4F1C"/>
      </bottom>
      <diagonal/>
    </border>
    <border>
      <left style="thin">
        <color rgb="FFCA4F1C"/>
      </left>
      <right/>
      <top style="thin">
        <color rgb="FFCA4F1C"/>
      </top>
      <bottom style="thin">
        <color rgb="FFCA4F1C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ck">
        <color rgb="FFC34711"/>
      </left>
      <right/>
      <top style="thick">
        <color rgb="FFC34711"/>
      </top>
      <bottom/>
      <diagonal/>
    </border>
    <border>
      <left/>
      <right style="thick">
        <color rgb="FFC34711"/>
      </right>
      <top style="thick">
        <color rgb="FFC34711"/>
      </top>
      <bottom/>
      <diagonal/>
    </border>
    <border>
      <left/>
      <right/>
      <top style="thick">
        <color rgb="FFC34711"/>
      </top>
      <bottom style="thick">
        <color rgb="FFC34711"/>
      </bottom>
      <diagonal/>
    </border>
    <border>
      <left/>
      <right style="thick">
        <color rgb="FFC34711"/>
      </right>
      <top style="thick">
        <color rgb="FFC34711"/>
      </top>
      <bottom style="thick">
        <color rgb="FFC34711"/>
      </bottom>
      <diagonal/>
    </border>
    <border>
      <left style="thick">
        <color rgb="FFC34711"/>
      </left>
      <right style="thick">
        <color rgb="FFC34711"/>
      </right>
      <top style="thick">
        <color rgb="FFC34711"/>
      </top>
      <bottom style="thick">
        <color rgb="FFC34711"/>
      </bottom>
      <diagonal/>
    </border>
    <border>
      <left style="thick">
        <color rgb="FFC34711"/>
      </left>
      <right/>
      <top/>
      <bottom style="thick">
        <color rgb="FFC34711"/>
      </bottom>
      <diagonal/>
    </border>
    <border>
      <left/>
      <right style="thick">
        <color rgb="FFC34711"/>
      </right>
      <top/>
      <bottom style="thick">
        <color rgb="FFC34711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7" fillId="0" borderId="0"/>
  </cellStyleXfs>
  <cellXfs count="202">
    <xf numFmtId="0" fontId="0" fillId="0" borderId="0" xfId="0"/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8" fillId="4" borderId="6" xfId="0" quotePrefix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0" fontId="8" fillId="3" borderId="6" xfId="0" quotePrefix="1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/>
    </xf>
    <xf numFmtId="0" fontId="7" fillId="0" borderId="0" xfId="0" applyFont="1"/>
    <xf numFmtId="0" fontId="7" fillId="3" borderId="8" xfId="0" applyFont="1" applyFill="1" applyBorder="1" applyAlignment="1">
      <alignment horizontal="center" vertical="center"/>
    </xf>
    <xf numFmtId="0" fontId="9" fillId="3" borderId="6" xfId="0" quotePrefix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top" wrapText="1"/>
    </xf>
    <xf numFmtId="0" fontId="7" fillId="3" borderId="27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0" fillId="0" borderId="29" xfId="0" applyBorder="1"/>
    <xf numFmtId="49" fontId="14" fillId="4" borderId="6" xfId="0" applyNumberFormat="1" applyFont="1" applyFill="1" applyBorder="1" applyAlignment="1">
      <alignment horizontal="center" vertical="center" wrapText="1"/>
    </xf>
    <xf numFmtId="49" fontId="14" fillId="4" borderId="6" xfId="0" applyNumberFormat="1" applyFont="1" applyFill="1" applyBorder="1" applyAlignment="1">
      <alignment horizontal="center" vertical="center"/>
    </xf>
    <xf numFmtId="49" fontId="14" fillId="3" borderId="12" xfId="0" applyNumberFormat="1" applyFont="1" applyFill="1" applyBorder="1" applyAlignment="1">
      <alignment horizontal="center" vertical="center"/>
    </xf>
    <xf numFmtId="49" fontId="15" fillId="4" borderId="3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 wrapText="1"/>
    </xf>
    <xf numFmtId="49" fontId="13" fillId="3" borderId="6" xfId="0" applyNumberFormat="1" applyFont="1" applyFill="1" applyBorder="1" applyAlignment="1">
      <alignment horizontal="center" vertical="center"/>
    </xf>
    <xf numFmtId="49" fontId="14" fillId="4" borderId="12" xfId="0" applyNumberFormat="1" applyFont="1" applyFill="1" applyBorder="1" applyAlignment="1">
      <alignment horizontal="center" vertical="center"/>
    </xf>
    <xf numFmtId="49" fontId="14" fillId="3" borderId="9" xfId="0" applyNumberFormat="1" applyFont="1" applyFill="1" applyBorder="1" applyAlignment="1">
      <alignment horizontal="center" vertical="center"/>
    </xf>
    <xf numFmtId="49" fontId="14" fillId="4" borderId="3" xfId="0" applyNumberFormat="1" applyFont="1" applyFill="1" applyBorder="1" applyAlignment="1">
      <alignment horizontal="center" vertical="center"/>
    </xf>
    <xf numFmtId="49" fontId="14" fillId="3" borderId="6" xfId="0" applyNumberFormat="1" applyFont="1" applyFill="1" applyBorder="1" applyAlignment="1">
      <alignment horizontal="center" vertical="center"/>
    </xf>
    <xf numFmtId="49" fontId="13" fillId="3" borderId="3" xfId="0" applyNumberFormat="1" applyFont="1" applyFill="1" applyBorder="1" applyAlignment="1">
      <alignment horizontal="center" vertical="center"/>
    </xf>
    <xf numFmtId="49" fontId="13" fillId="4" borderId="6" xfId="0" applyNumberFormat="1" applyFont="1" applyFill="1" applyBorder="1" applyAlignment="1">
      <alignment horizontal="center" vertical="center"/>
    </xf>
    <xf numFmtId="49" fontId="13" fillId="4" borderId="3" xfId="0" applyNumberFormat="1" applyFont="1" applyFill="1" applyBorder="1" applyAlignment="1">
      <alignment horizontal="center" vertical="center"/>
    </xf>
    <xf numFmtId="49" fontId="15" fillId="3" borderId="6" xfId="0" applyNumberFormat="1" applyFont="1" applyFill="1" applyBorder="1" applyAlignment="1">
      <alignment horizontal="center" vertical="center"/>
    </xf>
    <xf numFmtId="49" fontId="15" fillId="4" borderId="12" xfId="0" applyNumberFormat="1" applyFont="1" applyFill="1" applyBorder="1" applyAlignment="1">
      <alignment horizontal="center" vertical="center"/>
    </xf>
    <xf numFmtId="49" fontId="15" fillId="4" borderId="6" xfId="0" applyNumberFormat="1" applyFont="1" applyFill="1" applyBorder="1" applyAlignment="1">
      <alignment horizontal="center" vertical="center"/>
    </xf>
    <xf numFmtId="49" fontId="14" fillId="4" borderId="9" xfId="0" applyNumberFormat="1" applyFont="1" applyFill="1" applyBorder="1" applyAlignment="1">
      <alignment horizontal="center" vertical="center"/>
    </xf>
    <xf numFmtId="49" fontId="15" fillId="4" borderId="19" xfId="0" applyNumberFormat="1" applyFont="1" applyFill="1" applyBorder="1" applyAlignment="1">
      <alignment horizontal="center" vertical="center"/>
    </xf>
    <xf numFmtId="49" fontId="14" fillId="3" borderId="3" xfId="0" applyNumberFormat="1" applyFont="1" applyFill="1" applyBorder="1" applyAlignment="1">
      <alignment horizontal="center" vertical="center" wrapText="1"/>
    </xf>
    <xf numFmtId="49" fontId="14" fillId="4" borderId="15" xfId="0" applyNumberFormat="1" applyFont="1" applyFill="1" applyBorder="1" applyAlignment="1">
      <alignment horizontal="center" vertical="center"/>
    </xf>
    <xf numFmtId="49" fontId="14" fillId="4" borderId="3" xfId="0" applyNumberFormat="1" applyFont="1" applyFill="1" applyBorder="1" applyAlignment="1">
      <alignment horizontal="center" vertical="center" wrapText="1"/>
    </xf>
    <xf numFmtId="49" fontId="14" fillId="3" borderId="15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49" fontId="16" fillId="4" borderId="3" xfId="0" applyNumberFormat="1" applyFont="1" applyFill="1" applyBorder="1" applyAlignment="1">
      <alignment horizontal="center" vertical="center" wrapText="1"/>
    </xf>
    <xf numFmtId="49" fontId="16" fillId="4" borderId="6" xfId="0" applyNumberFormat="1" applyFont="1" applyFill="1" applyBorder="1" applyAlignment="1">
      <alignment horizontal="center" vertical="center" wrapText="1"/>
    </xf>
    <xf numFmtId="49" fontId="16" fillId="3" borderId="3" xfId="0" applyNumberFormat="1" applyFont="1" applyFill="1" applyBorder="1" applyAlignment="1">
      <alignment horizontal="center" vertical="center" wrapText="1"/>
    </xf>
    <xf numFmtId="49" fontId="16" fillId="3" borderId="12" xfId="0" applyNumberFormat="1" applyFont="1" applyFill="1" applyBorder="1" applyAlignment="1">
      <alignment horizontal="center" vertical="center" wrapText="1"/>
    </xf>
    <xf numFmtId="49" fontId="16" fillId="4" borderId="12" xfId="0" applyNumberFormat="1" applyFont="1" applyFill="1" applyBorder="1" applyAlignment="1">
      <alignment horizontal="center" vertical="center" wrapText="1"/>
    </xf>
    <xf numFmtId="49" fontId="16" fillId="3" borderId="23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49" fontId="4" fillId="4" borderId="6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4" borderId="12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/>
    </xf>
    <xf numFmtId="49" fontId="4" fillId="4" borderId="19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4" borderId="15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 wrapText="1"/>
    </xf>
    <xf numFmtId="49" fontId="4" fillId="3" borderId="15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6" borderId="0" xfId="0" applyFont="1" applyFill="1" applyAlignment="1">
      <alignment horizontal="center"/>
    </xf>
    <xf numFmtId="44" fontId="1" fillId="6" borderId="0" xfId="0" applyNumberFormat="1" applyFont="1" applyFill="1" applyAlignment="1">
      <alignment horizontal="center"/>
    </xf>
    <xf numFmtId="0" fontId="1" fillId="6" borderId="0" xfId="0" applyFont="1" applyFill="1" applyAlignment="1">
      <alignment horizontal="right"/>
    </xf>
    <xf numFmtId="0" fontId="0" fillId="6" borderId="0" xfId="0" applyFill="1"/>
    <xf numFmtId="0" fontId="20" fillId="7" borderId="6" xfId="2" applyFont="1" applyFill="1" applyBorder="1" applyAlignment="1">
      <alignment horizontal="center" vertical="center" wrapText="1"/>
    </xf>
    <xf numFmtId="0" fontId="21" fillId="7" borderId="6" xfId="2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4" fillId="8" borderId="31" xfId="0" applyFont="1" applyFill="1" applyBorder="1" applyAlignment="1">
      <alignment horizontal="center" vertical="center" wrapText="1"/>
    </xf>
    <xf numFmtId="49" fontId="22" fillId="4" borderId="12" xfId="0" applyNumberFormat="1" applyFont="1" applyFill="1" applyBorder="1" applyAlignment="1">
      <alignment horizontal="center" vertical="center" wrapText="1"/>
    </xf>
    <xf numFmtId="49" fontId="22" fillId="4" borderId="3" xfId="0" applyNumberFormat="1" applyFont="1" applyFill="1" applyBorder="1" applyAlignment="1">
      <alignment horizontal="center" vertical="center" wrapText="1"/>
    </xf>
    <xf numFmtId="49" fontId="22" fillId="4" borderId="6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4" fillId="8" borderId="30" xfId="0" applyFont="1" applyFill="1" applyBorder="1" applyAlignment="1">
      <alignment horizontal="center" vertical="center" wrapText="1"/>
    </xf>
    <xf numFmtId="0" fontId="24" fillId="7" borderId="6" xfId="2" applyFont="1" applyFill="1" applyBorder="1" applyAlignment="1">
      <alignment horizontal="center" vertical="center" wrapText="1"/>
    </xf>
    <xf numFmtId="0" fontId="25" fillId="9" borderId="33" xfId="0" applyFont="1" applyFill="1" applyBorder="1" applyAlignment="1">
      <alignment horizontal="center" vertical="center" wrapText="1"/>
    </xf>
    <xf numFmtId="0" fontId="23" fillId="0" borderId="34" xfId="0" applyFont="1" applyBorder="1" applyAlignment="1">
      <alignment horizontal="right" vertical="center"/>
    </xf>
    <xf numFmtId="0" fontId="23" fillId="0" borderId="36" xfId="0" applyFont="1" applyBorder="1" applyAlignment="1">
      <alignment horizontal="right" vertical="center" wrapText="1"/>
    </xf>
    <xf numFmtId="0" fontId="23" fillId="0" borderId="36" xfId="0" applyFont="1" applyBorder="1" applyAlignment="1">
      <alignment horizontal="right" vertical="center"/>
    </xf>
    <xf numFmtId="0" fontId="26" fillId="0" borderId="39" xfId="0" applyFont="1" applyBorder="1" applyAlignment="1">
      <alignment vertical="center"/>
    </xf>
    <xf numFmtId="0" fontId="26" fillId="0" borderId="38" xfId="0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3" fillId="0" borderId="38" xfId="0" applyFont="1" applyBorder="1" applyAlignment="1">
      <alignment horizontal="right" vertical="center" wrapText="1"/>
    </xf>
    <xf numFmtId="0" fontId="23" fillId="0" borderId="40" xfId="0" applyFont="1" applyBorder="1" applyAlignment="1">
      <alignment horizontal="right" vertical="center"/>
    </xf>
    <xf numFmtId="49" fontId="7" fillId="3" borderId="23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4" borderId="12" xfId="0" applyNumberFormat="1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49" fontId="7" fillId="4" borderId="6" xfId="0" applyNumberFormat="1" applyFont="1" applyFill="1" applyBorder="1" applyAlignment="1">
      <alignment horizontal="center" vertical="center" wrapText="1"/>
    </xf>
    <xf numFmtId="44" fontId="7" fillId="4" borderId="6" xfId="0" applyNumberFormat="1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44" fontId="7" fillId="3" borderId="6" xfId="0" applyNumberFormat="1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top"/>
    </xf>
    <xf numFmtId="165" fontId="31" fillId="8" borderId="46" xfId="0" applyNumberFormat="1" applyFont="1" applyFill="1" applyBorder="1" applyAlignment="1">
      <alignment horizontal="center" vertical="center"/>
    </xf>
    <xf numFmtId="3" fontId="31" fillId="8" borderId="46" xfId="0" applyNumberFormat="1" applyFont="1" applyFill="1" applyBorder="1" applyAlignment="1">
      <alignment horizontal="center" vertical="center"/>
    </xf>
    <xf numFmtId="0" fontId="27" fillId="3" borderId="0" xfId="0" applyFont="1" applyFill="1" applyAlignment="1">
      <alignment horizontal="center" vertical="center" wrapText="1"/>
    </xf>
    <xf numFmtId="0" fontId="27" fillId="8" borderId="42" xfId="0" applyFont="1" applyFill="1" applyBorder="1" applyAlignment="1">
      <alignment horizontal="center" vertical="center" wrapText="1"/>
    </xf>
    <xf numFmtId="0" fontId="27" fillId="8" borderId="43" xfId="0" applyFont="1" applyFill="1" applyBorder="1" applyAlignment="1">
      <alignment horizontal="center" vertical="center" wrapText="1"/>
    </xf>
    <xf numFmtId="0" fontId="27" fillId="8" borderId="47" xfId="0" applyFont="1" applyFill="1" applyBorder="1" applyAlignment="1">
      <alignment horizontal="center" vertical="center" wrapText="1"/>
    </xf>
    <xf numFmtId="0" fontId="27" fillId="8" borderId="48" xfId="0" applyFont="1" applyFill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7" borderId="0" xfId="2" applyFont="1" applyFill="1" applyAlignment="1">
      <alignment horizontal="center" vertical="center"/>
    </xf>
    <xf numFmtId="0" fontId="18" fillId="7" borderId="29" xfId="2" applyFont="1" applyFill="1" applyBorder="1" applyAlignment="1">
      <alignment horizontal="center" vertical="center"/>
    </xf>
    <xf numFmtId="14" fontId="19" fillId="7" borderId="28" xfId="2" quotePrefix="1" applyNumberFormat="1" applyFont="1" applyFill="1" applyBorder="1" applyAlignment="1">
      <alignment horizontal="center" vertical="center"/>
    </xf>
    <xf numFmtId="14" fontId="19" fillId="7" borderId="32" xfId="2" quotePrefix="1" applyNumberFormat="1" applyFont="1" applyFill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0" borderId="21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32" fillId="0" borderId="0" xfId="0" applyFont="1" applyAlignment="1">
      <alignment horizontal="right" vertical="center" wrapText="1"/>
    </xf>
    <xf numFmtId="0" fontId="32" fillId="0" borderId="0" xfId="0" applyFont="1" applyAlignment="1">
      <alignment horizontal="right" vertical="center"/>
    </xf>
  </cellXfs>
  <cellStyles count="3">
    <cellStyle name="Lien hypertexte" xfId="1" builtinId="8"/>
    <cellStyle name="Normal" xfId="0" builtinId="0"/>
    <cellStyle name="Normal_Feuil1" xfId="2" xr:uid="{79F3D5C5-24AE-4D46-88C3-519B494074AC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18.png"/><Relationship Id="rId18" Type="http://schemas.openxmlformats.org/officeDocument/2006/relationships/image" Target="../media/image2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12" Type="http://schemas.openxmlformats.org/officeDocument/2006/relationships/image" Target="../media/image17.png"/><Relationship Id="rId17" Type="http://schemas.openxmlformats.org/officeDocument/2006/relationships/image" Target="../media/image22.png"/><Relationship Id="rId2" Type="http://schemas.openxmlformats.org/officeDocument/2006/relationships/image" Target="../media/image7.png"/><Relationship Id="rId16" Type="http://schemas.openxmlformats.org/officeDocument/2006/relationships/image" Target="../media/image21.jpeg"/><Relationship Id="rId1" Type="http://schemas.openxmlformats.org/officeDocument/2006/relationships/image" Target="../media/image6.jpeg"/><Relationship Id="rId6" Type="http://schemas.openxmlformats.org/officeDocument/2006/relationships/image" Target="../media/image11.png"/><Relationship Id="rId11" Type="http://schemas.openxmlformats.org/officeDocument/2006/relationships/image" Target="../media/image16.png"/><Relationship Id="rId5" Type="http://schemas.openxmlformats.org/officeDocument/2006/relationships/image" Target="../media/image10.png"/><Relationship Id="rId15" Type="http://schemas.openxmlformats.org/officeDocument/2006/relationships/image" Target="../media/image20.jpeg"/><Relationship Id="rId10" Type="http://schemas.openxmlformats.org/officeDocument/2006/relationships/image" Target="../media/image15.png"/><Relationship Id="rId4" Type="http://schemas.openxmlformats.org/officeDocument/2006/relationships/image" Target="../media/image9.png"/><Relationship Id="rId9" Type="http://schemas.openxmlformats.org/officeDocument/2006/relationships/image" Target="../media/image14.png"/><Relationship Id="rId14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379237</xdr:colOff>
      <xdr:row>0</xdr:row>
      <xdr:rowOff>343959</xdr:rowOff>
    </xdr:from>
    <xdr:to>
      <xdr:col>2</xdr:col>
      <xdr:colOff>146281</xdr:colOff>
      <xdr:row>0</xdr:row>
      <xdr:rowOff>1286623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AC45D287-37D0-4B95-A4D3-57FDD8CA5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237" y="343959"/>
          <a:ext cx="3344211" cy="942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1623219</xdr:colOff>
      <xdr:row>0</xdr:row>
      <xdr:rowOff>162118</xdr:rowOff>
    </xdr:from>
    <xdr:to>
      <xdr:col>4</xdr:col>
      <xdr:colOff>1683512</xdr:colOff>
      <xdr:row>0</xdr:row>
      <xdr:rowOff>1755667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19454625-F324-4CE1-B333-64B119A64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162118"/>
          <a:ext cx="1762887" cy="1593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1635125</xdr:colOff>
      <xdr:row>0</xdr:row>
      <xdr:rowOff>0</xdr:rowOff>
    </xdr:from>
    <xdr:to>
      <xdr:col>4</xdr:col>
      <xdr:colOff>360</xdr:colOff>
      <xdr:row>2</xdr:row>
      <xdr:rowOff>49836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44443D2C-65DB-7BF2-9F45-F54816CF9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2875" y="0"/>
          <a:ext cx="1909329" cy="1907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192506</xdr:colOff>
      <xdr:row>26</xdr:row>
      <xdr:rowOff>52134</xdr:rowOff>
    </xdr:from>
    <xdr:to>
      <xdr:col>1</xdr:col>
      <xdr:colOff>444500</xdr:colOff>
      <xdr:row>31</xdr:row>
      <xdr:rowOff>285750</xdr:rowOff>
    </xdr:to>
    <xdr:sp macro="" textlink="">
      <xdr:nvSpPr>
        <xdr:cNvPr id="24" name="Rectangle : coins arrondis 23">
          <a:extLst>
            <a:ext uri="{FF2B5EF4-FFF2-40B4-BE49-F238E27FC236}">
              <a16:creationId xmlns:a16="http://schemas.microsoft.com/office/drawing/2014/main" id="{5F26DF7D-A084-4619-A7ED-29966A6BCC1B}"/>
            </a:ext>
          </a:extLst>
        </xdr:cNvPr>
        <xdr:cNvSpPr/>
      </xdr:nvSpPr>
      <xdr:spPr>
        <a:xfrm>
          <a:off x="192506" y="15220697"/>
          <a:ext cx="2045869" cy="1265491"/>
        </a:xfrm>
        <a:prstGeom prst="roundRect">
          <a:avLst/>
        </a:prstGeom>
        <a:solidFill>
          <a:srgbClr val="C34711"/>
        </a:solidFill>
        <a:ln>
          <a:solidFill>
            <a:srgbClr val="C3471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190500</xdr:colOff>
      <xdr:row>27</xdr:row>
      <xdr:rowOff>20049</xdr:rowOff>
    </xdr:from>
    <xdr:to>
      <xdr:col>1</xdr:col>
      <xdr:colOff>269875</xdr:colOff>
      <xdr:row>31</xdr:row>
      <xdr:rowOff>31750</xdr:rowOff>
    </xdr:to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DA9DBD48-51D4-4626-8711-E8B29A00932B}"/>
            </a:ext>
          </a:extLst>
        </xdr:cNvPr>
        <xdr:cNvSpPr txBox="1"/>
      </xdr:nvSpPr>
      <xdr:spPr>
        <a:xfrm>
          <a:off x="190500" y="15521987"/>
          <a:ext cx="1873250" cy="710201"/>
        </a:xfrm>
        <a:prstGeom prst="rect">
          <a:avLst/>
        </a:prstGeom>
        <a:solidFill>
          <a:srgbClr val="C3471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 BIDON</a:t>
          </a:r>
        </a:p>
        <a:p>
          <a:pPr algn="ctr"/>
          <a:r>
            <a:rPr lang="fr-BE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208</a:t>
          </a:r>
          <a:r>
            <a:rPr lang="fr-BE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L </a:t>
          </a:r>
          <a:endParaRPr lang="fr-BE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517070</xdr:colOff>
      <xdr:row>26</xdr:row>
      <xdr:rowOff>320092</xdr:rowOff>
    </xdr:from>
    <xdr:to>
      <xdr:col>1</xdr:col>
      <xdr:colOff>857965</xdr:colOff>
      <xdr:row>30</xdr:row>
      <xdr:rowOff>101186</xdr:rowOff>
    </xdr:to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EBB6878D-5A39-4D62-8264-673824BCD902}"/>
            </a:ext>
          </a:extLst>
        </xdr:cNvPr>
        <xdr:cNvSpPr txBox="1"/>
      </xdr:nvSpPr>
      <xdr:spPr>
        <a:xfrm>
          <a:off x="2219664" y="15679155"/>
          <a:ext cx="340895" cy="602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3200" b="1">
              <a:solidFill>
                <a:srgbClr val="C34711"/>
              </a:solidFill>
              <a:latin typeface="Arial" panose="020B0604020202020204" pitchFamily="34" charset="0"/>
              <a:cs typeface="Arial" panose="020B0604020202020204" pitchFamily="34" charset="0"/>
            </a:rPr>
            <a:t>=</a:t>
          </a:r>
        </a:p>
      </xdr:txBody>
    </xdr:sp>
    <xdr:clientData/>
  </xdr:twoCellAnchor>
  <xdr:twoCellAnchor editAs="oneCell">
    <xdr:from>
      <xdr:col>4</xdr:col>
      <xdr:colOff>1043781</xdr:colOff>
      <xdr:row>25</xdr:row>
      <xdr:rowOff>198439</xdr:rowOff>
    </xdr:from>
    <xdr:to>
      <xdr:col>5</xdr:col>
      <xdr:colOff>551484</xdr:colOff>
      <xdr:row>33</xdr:row>
      <xdr:rowOff>182691</xdr:rowOff>
    </xdr:to>
    <xdr:pic>
      <xdr:nvPicPr>
        <xdr:cNvPr id="3" name="Image 2" descr="Une image contenant jouet, Silhouette d’animal, mascotte, dessin humoristique&#10;&#10;Description générée automatiquement">
          <a:extLst>
            <a:ext uri="{FF2B5EF4-FFF2-40B4-BE49-F238E27FC236}">
              <a16:creationId xmlns:a16="http://schemas.microsoft.com/office/drawing/2014/main" id="{61F76A94-350C-4D7A-9AF3-64EF85267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4156" y="15343189"/>
          <a:ext cx="1210297" cy="1758283"/>
        </a:xfrm>
        <a:prstGeom prst="rect">
          <a:avLst/>
        </a:prstGeom>
      </xdr:spPr>
    </xdr:pic>
    <xdr:clientData/>
  </xdr:twoCellAnchor>
  <xdr:twoCellAnchor>
    <xdr:from>
      <xdr:col>3</xdr:col>
      <xdr:colOff>1361280</xdr:colOff>
      <xdr:row>26</xdr:row>
      <xdr:rowOff>305594</xdr:rowOff>
    </xdr:from>
    <xdr:to>
      <xdr:col>4</xdr:col>
      <xdr:colOff>1071561</xdr:colOff>
      <xdr:row>31</xdr:row>
      <xdr:rowOff>97709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EF7BDD85-0464-46B0-A3A8-447B97562840}"/>
            </a:ext>
          </a:extLst>
        </xdr:cNvPr>
        <xdr:cNvSpPr txBox="1"/>
      </xdr:nvSpPr>
      <xdr:spPr>
        <a:xfrm>
          <a:off x="6469061" y="15664657"/>
          <a:ext cx="1412875" cy="780333"/>
        </a:xfrm>
        <a:prstGeom prst="rect">
          <a:avLst/>
        </a:prstGeom>
        <a:solidFill>
          <a:srgbClr val="C3471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1600" b="1">
              <a:solidFill>
                <a:schemeClr val="bg1"/>
              </a:solidFill>
            </a:rPr>
            <a:t>OU</a:t>
          </a:r>
        </a:p>
        <a:p>
          <a:pPr algn="ctr"/>
          <a:r>
            <a:rPr lang="fr-BE" sz="1600" b="1">
              <a:solidFill>
                <a:schemeClr val="bg1"/>
              </a:solidFill>
            </a:rPr>
            <a:t>OF</a:t>
          </a:r>
        </a:p>
      </xdr:txBody>
    </xdr:sp>
    <xdr:clientData/>
  </xdr:twoCellAnchor>
  <xdr:twoCellAnchor>
    <xdr:from>
      <xdr:col>5</xdr:col>
      <xdr:colOff>430631</xdr:colOff>
      <xdr:row>26</xdr:row>
      <xdr:rowOff>87853</xdr:rowOff>
    </xdr:from>
    <xdr:to>
      <xdr:col>6</xdr:col>
      <xdr:colOff>1194594</xdr:colOff>
      <xdr:row>31</xdr:row>
      <xdr:rowOff>321469</xdr:rowOff>
    </xdr:to>
    <xdr:sp macro="" textlink="">
      <xdr:nvSpPr>
        <xdr:cNvPr id="7" name="Rectangle : coins arrondis 6">
          <a:extLst>
            <a:ext uri="{FF2B5EF4-FFF2-40B4-BE49-F238E27FC236}">
              <a16:creationId xmlns:a16="http://schemas.microsoft.com/office/drawing/2014/main" id="{C6C1B8AD-9A2C-4E5E-96B4-8E95DDD08553}"/>
            </a:ext>
          </a:extLst>
        </xdr:cNvPr>
        <xdr:cNvSpPr/>
      </xdr:nvSpPr>
      <xdr:spPr>
        <a:xfrm>
          <a:off x="8943600" y="15446916"/>
          <a:ext cx="1954588" cy="1221834"/>
        </a:xfrm>
        <a:prstGeom prst="roundRect">
          <a:avLst/>
        </a:prstGeom>
        <a:solidFill>
          <a:srgbClr val="C34711"/>
        </a:solidFill>
        <a:ln>
          <a:solidFill>
            <a:srgbClr val="C3471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5</xdr:col>
      <xdr:colOff>535781</xdr:colOff>
      <xdr:row>26</xdr:row>
      <xdr:rowOff>119062</xdr:rowOff>
    </xdr:from>
    <xdr:to>
      <xdr:col>6</xdr:col>
      <xdr:colOff>1127125</xdr:colOff>
      <xdr:row>31</xdr:row>
      <xdr:rowOff>226219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B2ACF8F7-AEA5-4FA3-9834-B417C46B6AA8}"/>
            </a:ext>
          </a:extLst>
        </xdr:cNvPr>
        <xdr:cNvSpPr txBox="1"/>
      </xdr:nvSpPr>
      <xdr:spPr>
        <a:xfrm>
          <a:off x="9048750" y="15478125"/>
          <a:ext cx="1781969" cy="1095375"/>
        </a:xfrm>
        <a:prstGeom prst="rect">
          <a:avLst/>
        </a:prstGeom>
        <a:solidFill>
          <a:srgbClr val="C3471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10.000</a:t>
          </a:r>
          <a:r>
            <a:rPr lang="fr-BE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POINTS</a:t>
          </a:r>
        </a:p>
        <a:p>
          <a:pPr algn="ctr"/>
          <a:r>
            <a:rPr lang="fr-BE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IZZY</a:t>
          </a:r>
          <a:endParaRPr lang="fr-BE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fr-BE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10.000</a:t>
          </a:r>
          <a:r>
            <a:rPr lang="fr-BE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PUNTEN</a:t>
          </a:r>
        </a:p>
      </xdr:txBody>
    </xdr:sp>
    <xdr:clientData/>
  </xdr:twoCellAnchor>
  <xdr:twoCellAnchor editAs="oneCell">
    <xdr:from>
      <xdr:col>1</xdr:col>
      <xdr:colOff>857250</xdr:colOff>
      <xdr:row>25</xdr:row>
      <xdr:rowOff>71438</xdr:rowOff>
    </xdr:from>
    <xdr:to>
      <xdr:col>3</xdr:col>
      <xdr:colOff>1238007</xdr:colOff>
      <xdr:row>33</xdr:row>
      <xdr:rowOff>150752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5D9E13B4-C895-F1C1-98F4-22F5C0FAB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59844" y="15216188"/>
          <a:ext cx="3785944" cy="1853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248730</xdr:colOff>
      <xdr:row>27</xdr:row>
      <xdr:rowOff>331488</xdr:rowOff>
    </xdr:from>
    <xdr:to>
      <xdr:col>0</xdr:col>
      <xdr:colOff>1186156</xdr:colOff>
      <xdr:row>29</xdr:row>
      <xdr:rowOff>350215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3A1CE8-B594-4409-B8C9-93F0665A61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EFC"/>
            </a:clrFrom>
            <a:clrTo>
              <a:srgbClr val="FF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56" b="5756"/>
        <a:stretch/>
      </xdr:blipFill>
      <xdr:spPr>
        <a:xfrm>
          <a:off x="248730" y="21305538"/>
          <a:ext cx="937426" cy="1174428"/>
        </a:xfrm>
        <a:prstGeom prst="rect">
          <a:avLst/>
        </a:prstGeom>
      </xdr:spPr>
    </xdr:pic>
    <xdr:clientData/>
  </xdr:twoCellAnchor>
  <xdr:twoCellAnchor editAs="oneCell">
    <xdr:from>
      <xdr:col>0</xdr:col>
      <xdr:colOff>456269</xdr:colOff>
      <xdr:row>31</xdr:row>
      <xdr:rowOff>278504</xdr:rowOff>
    </xdr:from>
    <xdr:to>
      <xdr:col>0</xdr:col>
      <xdr:colOff>1343986</xdr:colOff>
      <xdr:row>33</xdr:row>
      <xdr:rowOff>366331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0F4C2F8-36C8-4EDE-98D3-6729FF6E2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69" y="23563954"/>
          <a:ext cx="887717" cy="1243527"/>
        </a:xfrm>
        <a:prstGeom prst="rect">
          <a:avLst/>
        </a:prstGeom>
      </xdr:spPr>
    </xdr:pic>
    <xdr:clientData/>
  </xdr:twoCellAnchor>
  <xdr:twoCellAnchor editAs="oneCell">
    <xdr:from>
      <xdr:col>0</xdr:col>
      <xdr:colOff>280363</xdr:colOff>
      <xdr:row>18</xdr:row>
      <xdr:rowOff>288489</xdr:rowOff>
    </xdr:from>
    <xdr:to>
      <xdr:col>0</xdr:col>
      <xdr:colOff>1288538</xdr:colOff>
      <xdr:row>20</xdr:row>
      <xdr:rowOff>242022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82D5450-79D1-4700-BE11-9742F6FAAB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569" b="9569"/>
        <a:stretch/>
      </xdr:blipFill>
      <xdr:spPr>
        <a:xfrm>
          <a:off x="280363" y="14194989"/>
          <a:ext cx="1008175" cy="1109234"/>
        </a:xfrm>
        <a:prstGeom prst="rect">
          <a:avLst/>
        </a:prstGeom>
      </xdr:spPr>
    </xdr:pic>
    <xdr:clientData/>
  </xdr:twoCellAnchor>
  <xdr:twoCellAnchor editAs="oneCell">
    <xdr:from>
      <xdr:col>0</xdr:col>
      <xdr:colOff>345422</xdr:colOff>
      <xdr:row>35</xdr:row>
      <xdr:rowOff>155272</xdr:rowOff>
    </xdr:from>
    <xdr:to>
      <xdr:col>0</xdr:col>
      <xdr:colOff>1390257</xdr:colOff>
      <xdr:row>37</xdr:row>
      <xdr:rowOff>410691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A3324FC-BCDD-49BD-A315-78E7E85E8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22" y="25752122"/>
          <a:ext cx="1044835" cy="1411118"/>
        </a:xfrm>
        <a:prstGeom prst="rect">
          <a:avLst/>
        </a:prstGeom>
      </xdr:spPr>
    </xdr:pic>
    <xdr:clientData/>
  </xdr:twoCellAnchor>
  <xdr:twoCellAnchor editAs="oneCell">
    <xdr:from>
      <xdr:col>0</xdr:col>
      <xdr:colOff>136453</xdr:colOff>
      <xdr:row>23</xdr:row>
      <xdr:rowOff>155864</xdr:rowOff>
    </xdr:from>
    <xdr:to>
      <xdr:col>0</xdr:col>
      <xdr:colOff>1711643</xdr:colOff>
      <xdr:row>25</xdr:row>
      <xdr:rowOff>515474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E1461D1-D663-431C-ABD4-24F501E5D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02" b="5945"/>
        <a:stretch/>
      </xdr:blipFill>
      <xdr:spPr>
        <a:xfrm>
          <a:off x="136453" y="18399414"/>
          <a:ext cx="1575190" cy="1794709"/>
        </a:xfrm>
        <a:prstGeom prst="rect">
          <a:avLst/>
        </a:prstGeom>
      </xdr:spPr>
    </xdr:pic>
    <xdr:clientData/>
  </xdr:twoCellAnchor>
  <xdr:twoCellAnchor editAs="oneCell">
    <xdr:from>
      <xdr:col>0</xdr:col>
      <xdr:colOff>428217</xdr:colOff>
      <xdr:row>21</xdr:row>
      <xdr:rowOff>748829</xdr:rowOff>
    </xdr:from>
    <xdr:to>
      <xdr:col>0</xdr:col>
      <xdr:colOff>1349547</xdr:colOff>
      <xdr:row>22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D90E130-6D8C-4454-912F-3A9CE80BAE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11" b="9911"/>
        <a:stretch/>
      </xdr:blipFill>
      <xdr:spPr>
        <a:xfrm>
          <a:off x="428217" y="16515879"/>
          <a:ext cx="921330" cy="1010121"/>
        </a:xfrm>
        <a:prstGeom prst="rect">
          <a:avLst/>
        </a:prstGeom>
      </xdr:spPr>
    </xdr:pic>
    <xdr:clientData/>
  </xdr:twoCellAnchor>
  <xdr:twoCellAnchor editAs="oneCell">
    <xdr:from>
      <xdr:col>0</xdr:col>
      <xdr:colOff>439535</xdr:colOff>
      <xdr:row>42</xdr:row>
      <xdr:rowOff>868255</xdr:rowOff>
    </xdr:from>
    <xdr:to>
      <xdr:col>0</xdr:col>
      <xdr:colOff>1322015</xdr:colOff>
      <xdr:row>43</xdr:row>
      <xdr:rowOff>49525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CE3D4EC8-E341-468F-9EB2-9E6AFE6D2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535" y="30510055"/>
          <a:ext cx="882480" cy="1251369"/>
        </a:xfrm>
        <a:prstGeom prst="rect">
          <a:avLst/>
        </a:prstGeom>
      </xdr:spPr>
    </xdr:pic>
    <xdr:clientData/>
  </xdr:twoCellAnchor>
  <xdr:twoCellAnchor editAs="oneCell">
    <xdr:from>
      <xdr:col>0</xdr:col>
      <xdr:colOff>351441</xdr:colOff>
      <xdr:row>39</xdr:row>
      <xdr:rowOff>120893</xdr:rowOff>
    </xdr:from>
    <xdr:to>
      <xdr:col>0</xdr:col>
      <xdr:colOff>1406751</xdr:colOff>
      <xdr:row>41</xdr:row>
      <xdr:rowOff>397261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1E3FFD2E-28D7-489A-AE23-BC1D2BE2B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41" y="28029143"/>
          <a:ext cx="1055310" cy="1432067"/>
        </a:xfrm>
        <a:prstGeom prst="rect">
          <a:avLst/>
        </a:prstGeom>
      </xdr:spPr>
    </xdr:pic>
    <xdr:clientData/>
  </xdr:twoCellAnchor>
  <xdr:twoCellAnchor editAs="oneCell">
    <xdr:from>
      <xdr:col>0</xdr:col>
      <xdr:colOff>331129</xdr:colOff>
      <xdr:row>43</xdr:row>
      <xdr:rowOff>742212</xdr:rowOff>
    </xdr:from>
    <xdr:to>
      <xdr:col>0</xdr:col>
      <xdr:colOff>1402151</xdr:colOff>
      <xdr:row>44</xdr:row>
      <xdr:rowOff>43134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CF5B994-6450-4DCF-B6C5-FF32C4241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129" y="32454112"/>
          <a:ext cx="1071022" cy="1466273"/>
        </a:xfrm>
        <a:prstGeom prst="rect">
          <a:avLst/>
        </a:prstGeom>
      </xdr:spPr>
    </xdr:pic>
    <xdr:clientData/>
  </xdr:twoCellAnchor>
  <xdr:twoCellAnchor editAs="oneCell">
    <xdr:from>
      <xdr:col>0</xdr:col>
      <xdr:colOff>377974</xdr:colOff>
      <xdr:row>47</xdr:row>
      <xdr:rowOff>208245</xdr:rowOff>
    </xdr:from>
    <xdr:to>
      <xdr:col>0</xdr:col>
      <xdr:colOff>1425428</xdr:colOff>
      <xdr:row>49</xdr:row>
      <xdr:rowOff>479377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74B8B4B2-47E8-46B0-9D82-A999A283F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974" y="39013095"/>
          <a:ext cx="1047454" cy="1426831"/>
        </a:xfrm>
        <a:prstGeom prst="rect">
          <a:avLst/>
        </a:prstGeom>
      </xdr:spPr>
    </xdr:pic>
    <xdr:clientData/>
  </xdr:twoCellAnchor>
  <xdr:twoCellAnchor editAs="oneCell">
    <xdr:from>
      <xdr:col>0</xdr:col>
      <xdr:colOff>328571</xdr:colOff>
      <xdr:row>51</xdr:row>
      <xdr:rowOff>52266</xdr:rowOff>
    </xdr:from>
    <xdr:to>
      <xdr:col>0</xdr:col>
      <xdr:colOff>1433635</xdr:colOff>
      <xdr:row>53</xdr:row>
      <xdr:rowOff>98404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9EC90CF9-B2A5-41EA-8328-477924AD9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571" y="41314566"/>
          <a:ext cx="1105064" cy="1493938"/>
        </a:xfrm>
        <a:prstGeom prst="rect">
          <a:avLst/>
        </a:prstGeom>
      </xdr:spPr>
    </xdr:pic>
    <xdr:clientData/>
  </xdr:twoCellAnchor>
  <xdr:twoCellAnchor editAs="oneCell">
    <xdr:from>
      <xdr:col>0</xdr:col>
      <xdr:colOff>342848</xdr:colOff>
      <xdr:row>44</xdr:row>
      <xdr:rowOff>633454</xdr:rowOff>
    </xdr:from>
    <xdr:to>
      <xdr:col>0</xdr:col>
      <xdr:colOff>1390302</xdr:colOff>
      <xdr:row>44</xdr:row>
      <xdr:rowOff>2057992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E4A4470F-AB8C-47F6-9F52-EED37DF29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48" y="34510704"/>
          <a:ext cx="1047454" cy="1424538"/>
        </a:xfrm>
        <a:prstGeom prst="rect">
          <a:avLst/>
        </a:prstGeom>
      </xdr:spPr>
    </xdr:pic>
    <xdr:clientData/>
  </xdr:twoCellAnchor>
  <xdr:twoCellAnchor editAs="oneCell">
    <xdr:from>
      <xdr:col>0</xdr:col>
      <xdr:colOff>322416</xdr:colOff>
      <xdr:row>45</xdr:row>
      <xdr:rowOff>754413</xdr:rowOff>
    </xdr:from>
    <xdr:to>
      <xdr:col>0</xdr:col>
      <xdr:colOff>1406531</xdr:colOff>
      <xdr:row>45</xdr:row>
      <xdr:rowOff>2236560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89CB2A3E-CEE3-4C51-9585-0078A8E18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416" y="36727163"/>
          <a:ext cx="1084115" cy="1482147"/>
        </a:xfrm>
        <a:prstGeom prst="rect">
          <a:avLst/>
        </a:prstGeom>
      </xdr:spPr>
    </xdr:pic>
    <xdr:clientData/>
  </xdr:twoCellAnchor>
  <xdr:twoCellAnchor editAs="oneCell">
    <xdr:from>
      <xdr:col>0</xdr:col>
      <xdr:colOff>393373</xdr:colOff>
      <xdr:row>14</xdr:row>
      <xdr:rowOff>396764</xdr:rowOff>
    </xdr:from>
    <xdr:to>
      <xdr:col>0</xdr:col>
      <xdr:colOff>1424678</xdr:colOff>
      <xdr:row>16</xdr:row>
      <xdr:rowOff>411661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62B3DCCD-707C-40DC-B1CB-B7D482594D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48" b="10148"/>
        <a:stretch/>
      </xdr:blipFill>
      <xdr:spPr>
        <a:xfrm>
          <a:off x="393373" y="12049014"/>
          <a:ext cx="1031305" cy="1132498"/>
        </a:xfrm>
        <a:prstGeom prst="rect">
          <a:avLst/>
        </a:prstGeom>
      </xdr:spPr>
    </xdr:pic>
    <xdr:clientData/>
  </xdr:twoCellAnchor>
  <xdr:twoCellAnchor editAs="oneCell">
    <xdr:from>
      <xdr:col>0</xdr:col>
      <xdr:colOff>468921</xdr:colOff>
      <xdr:row>5</xdr:row>
      <xdr:rowOff>206786</xdr:rowOff>
    </xdr:from>
    <xdr:to>
      <xdr:col>0</xdr:col>
      <xdr:colOff>1424957</xdr:colOff>
      <xdr:row>7</xdr:row>
      <xdr:rowOff>367818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268A19A-C4DC-4E9E-920C-2C466547FA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86" t="11716" r="7959" b="9447"/>
        <a:stretch/>
      </xdr:blipFill>
      <xdr:spPr>
        <a:xfrm>
          <a:off x="468921" y="5115336"/>
          <a:ext cx="956036" cy="1316733"/>
        </a:xfrm>
        <a:prstGeom prst="rect">
          <a:avLst/>
        </a:prstGeom>
      </xdr:spPr>
    </xdr:pic>
    <xdr:clientData/>
  </xdr:twoCellAnchor>
  <xdr:twoCellAnchor editAs="oneCell">
    <xdr:from>
      <xdr:col>0</xdr:col>
      <xdr:colOff>384284</xdr:colOff>
      <xdr:row>9</xdr:row>
      <xdr:rowOff>237185</xdr:rowOff>
    </xdr:from>
    <xdr:to>
      <xdr:col>0</xdr:col>
      <xdr:colOff>1340082</xdr:colOff>
      <xdr:row>11</xdr:row>
      <xdr:rowOff>380526</xdr:rowOff>
    </xdr:to>
    <xdr:pic>
      <xdr:nvPicPr>
        <xdr:cNvPr id="17" name="Picture 19">
          <a:extLst>
            <a:ext uri="{FF2B5EF4-FFF2-40B4-BE49-F238E27FC236}">
              <a16:creationId xmlns:a16="http://schemas.microsoft.com/office/drawing/2014/main" id="{F9BB17A1-9B37-43AF-8FC0-A9AD27C248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3" t="13595" r="9837" b="8870"/>
        <a:stretch/>
      </xdr:blipFill>
      <xdr:spPr>
        <a:xfrm>
          <a:off x="384284" y="7457135"/>
          <a:ext cx="955798" cy="129904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12</xdr:row>
      <xdr:rowOff>833435</xdr:rowOff>
    </xdr:from>
    <xdr:to>
      <xdr:col>0</xdr:col>
      <xdr:colOff>1125703</xdr:colOff>
      <xdr:row>12</xdr:row>
      <xdr:rowOff>2051346</xdr:rowOff>
    </xdr:to>
    <xdr:pic>
      <xdr:nvPicPr>
        <xdr:cNvPr id="18" name="Picture 23">
          <a:extLst>
            <a:ext uri="{FF2B5EF4-FFF2-40B4-BE49-F238E27FC236}">
              <a16:creationId xmlns:a16="http://schemas.microsoft.com/office/drawing/2014/main" id="{FDDBB57C-A834-4B57-A4D4-00C23C2B54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89" t="12748" r="12273" b="10122"/>
        <a:stretch/>
      </xdr:blipFill>
      <xdr:spPr>
        <a:xfrm>
          <a:off x="285749" y="9786935"/>
          <a:ext cx="839954" cy="1217911"/>
        </a:xfrm>
        <a:prstGeom prst="rect">
          <a:avLst/>
        </a:prstGeom>
      </xdr:spPr>
    </xdr:pic>
    <xdr:clientData/>
  </xdr:twoCellAnchor>
  <xdr:twoCellAnchor>
    <xdr:from>
      <xdr:col>1</xdr:col>
      <xdr:colOff>91056</xdr:colOff>
      <xdr:row>0</xdr:row>
      <xdr:rowOff>1485071</xdr:rowOff>
    </xdr:from>
    <xdr:to>
      <xdr:col>3</xdr:col>
      <xdr:colOff>476249</xdr:colOff>
      <xdr:row>1</xdr:row>
      <xdr:rowOff>47625</xdr:rowOff>
    </xdr:to>
    <xdr:sp macro="" textlink="">
      <xdr:nvSpPr>
        <xdr:cNvPr id="21" name="ZoneTexte 8">
          <a:extLst>
            <a:ext uri="{FF2B5EF4-FFF2-40B4-BE49-F238E27FC236}">
              <a16:creationId xmlns:a16="http://schemas.microsoft.com/office/drawing/2014/main" id="{8625705F-FCCF-49E3-8748-A60FD6C9E8D8}"/>
            </a:ext>
          </a:extLst>
        </xdr:cNvPr>
        <xdr:cNvSpPr txBox="1"/>
      </xdr:nvSpPr>
      <xdr:spPr>
        <a:xfrm>
          <a:off x="1977006" y="1485071"/>
          <a:ext cx="1940944" cy="353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r-FR" sz="1700" b="0" i="0" u="none" strike="noStrike">
              <a:solidFill>
                <a:schemeClr val="bg1"/>
              </a:solidFill>
              <a:effectLst/>
              <a:latin typeface="Gotham Medium" panose="02000603030000020004" pitchFamily="2" charset="77"/>
              <a:ea typeface="+mn-ea"/>
              <a:cs typeface="+mn-cs"/>
            </a:rPr>
            <a:t>Lubricants:</a:t>
          </a:r>
          <a:r>
            <a:rPr lang="fr-FR" sz="1700" b="0" i="0" u="none" strike="noStrike" baseline="0">
              <a:solidFill>
                <a:schemeClr val="bg1"/>
              </a:solidFill>
              <a:effectLst/>
              <a:latin typeface="Gotham Medium" panose="02000603030000020004" pitchFamily="2" charset="77"/>
              <a:ea typeface="+mn-ea"/>
              <a:cs typeface="+mn-cs"/>
            </a:rPr>
            <a:t> Motor Oil</a:t>
          </a:r>
          <a:endParaRPr lang="fr-FR" sz="1700" b="0">
            <a:solidFill>
              <a:schemeClr val="bg1"/>
            </a:solidFill>
            <a:latin typeface="Gotham Medium" panose="02000603030000020004" pitchFamily="2" charset="77"/>
          </a:endParaRPr>
        </a:p>
      </xdr:txBody>
    </xdr:sp>
    <xdr:clientData/>
  </xdr:twoCellAnchor>
  <xdr:twoCellAnchor editAs="oneCell">
    <xdr:from>
      <xdr:col>0</xdr:col>
      <xdr:colOff>564419</xdr:colOff>
      <xdr:row>0</xdr:row>
      <xdr:rowOff>139985</xdr:rowOff>
    </xdr:from>
    <xdr:to>
      <xdr:col>3</xdr:col>
      <xdr:colOff>1265778</xdr:colOff>
      <xdr:row>0</xdr:row>
      <xdr:rowOff>1292671</xdr:rowOff>
    </xdr:to>
    <xdr:pic>
      <xdr:nvPicPr>
        <xdr:cNvPr id="22" name="Image 1">
          <a:extLst>
            <a:ext uri="{FF2B5EF4-FFF2-40B4-BE49-F238E27FC236}">
              <a16:creationId xmlns:a16="http://schemas.microsoft.com/office/drawing/2014/main" id="{E114A547-89F6-42CD-9B86-8585F9BAE4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5"/>
        <a:stretch/>
      </xdr:blipFill>
      <xdr:spPr bwMode="auto">
        <a:xfrm>
          <a:off x="564419" y="139985"/>
          <a:ext cx="4615268" cy="1152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urorepa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F0CDE-AF4D-4B2D-AC79-B5DAE61CE9D1}">
  <dimension ref="A1:I32"/>
  <sheetViews>
    <sheetView showGridLines="0" tabSelected="1" topLeftCell="A15" zoomScale="80" zoomScaleNormal="80" zoomScaleSheetLayoutView="20" workbookViewId="0">
      <selection activeCell="I4" sqref="I4"/>
    </sheetView>
  </sheetViews>
  <sheetFormatPr baseColWidth="10" defaultColWidth="12.28515625" defaultRowHeight="15" x14ac:dyDescent="0.25"/>
  <cols>
    <col min="1" max="5" width="25.5703125" customWidth="1"/>
    <col min="6" max="6" width="17.85546875" customWidth="1"/>
    <col min="7" max="7" width="21.140625" customWidth="1"/>
    <col min="8" max="8" width="5.7109375" hidden="1" customWidth="1"/>
  </cols>
  <sheetData>
    <row r="1" spans="1:8" ht="146.44999999999999" customHeight="1" x14ac:dyDescent="0.25">
      <c r="A1" s="180"/>
      <c r="B1" s="180"/>
      <c r="C1" s="180"/>
      <c r="D1" s="180"/>
      <c r="F1" s="200" t="s">
        <v>164</v>
      </c>
      <c r="G1" s="201"/>
    </row>
    <row r="2" spans="1:8" s="137" customFormat="1" ht="19.5" hidden="1" customHeight="1" x14ac:dyDescent="0.25">
      <c r="A2" s="134"/>
      <c r="B2" s="134"/>
      <c r="C2" s="134"/>
      <c r="D2" s="135"/>
    </row>
    <row r="3" spans="1:8" ht="40.5" customHeight="1" x14ac:dyDescent="0.25">
      <c r="A3" s="181" t="s">
        <v>151</v>
      </c>
      <c r="B3" s="181"/>
      <c r="C3" s="181"/>
      <c r="D3" s="181"/>
      <c r="E3" s="149" t="s">
        <v>156</v>
      </c>
      <c r="F3" s="185"/>
      <c r="G3" s="186"/>
    </row>
    <row r="4" spans="1:8" ht="40.5" customHeight="1" x14ac:dyDescent="0.25">
      <c r="A4" s="181"/>
      <c r="B4" s="181"/>
      <c r="C4" s="181"/>
      <c r="D4" s="181"/>
      <c r="E4" s="150"/>
      <c r="F4" s="187"/>
      <c r="G4" s="188"/>
    </row>
    <row r="5" spans="1:8" ht="25.5" customHeight="1" x14ac:dyDescent="0.25">
      <c r="A5" s="181"/>
      <c r="B5" s="181"/>
      <c r="C5" s="181"/>
      <c r="D5" s="181"/>
      <c r="E5" s="151" t="s">
        <v>157</v>
      </c>
      <c r="F5" s="187"/>
      <c r="G5" s="188"/>
    </row>
    <row r="6" spans="1:8" ht="25.5" customHeight="1" x14ac:dyDescent="0.25">
      <c r="A6" s="182"/>
      <c r="B6" s="182"/>
      <c r="C6" s="182"/>
      <c r="D6" s="182"/>
      <c r="E6" s="155"/>
      <c r="F6" s="189"/>
      <c r="G6" s="190"/>
    </row>
    <row r="7" spans="1:8" ht="21" x14ac:dyDescent="0.25">
      <c r="A7" s="183">
        <v>46135</v>
      </c>
      <c r="B7" s="184"/>
      <c r="C7" s="184"/>
      <c r="D7" s="184"/>
      <c r="E7" s="156" t="s">
        <v>158</v>
      </c>
      <c r="F7" s="153"/>
      <c r="G7" s="152"/>
    </row>
    <row r="8" spans="1:8" x14ac:dyDescent="0.25">
      <c r="G8" s="154"/>
    </row>
    <row r="9" spans="1:8" s="85" customFormat="1" ht="73.5" customHeight="1" x14ac:dyDescent="0.25">
      <c r="A9" s="147" t="s">
        <v>0</v>
      </c>
      <c r="B9" s="147" t="s">
        <v>1</v>
      </c>
      <c r="C9" s="147" t="s">
        <v>2</v>
      </c>
      <c r="D9" s="147" t="s">
        <v>152</v>
      </c>
      <c r="E9" s="147" t="s">
        <v>153</v>
      </c>
      <c r="F9" s="148" t="s">
        <v>155</v>
      </c>
      <c r="G9" s="147" t="s">
        <v>154</v>
      </c>
    </row>
    <row r="10" spans="1:8" ht="54.95" customHeight="1" x14ac:dyDescent="0.35">
      <c r="A10" s="166" t="s">
        <v>14</v>
      </c>
      <c r="B10" s="160" t="s">
        <v>15</v>
      </c>
      <c r="C10" s="6">
        <v>208</v>
      </c>
      <c r="D10" s="161" t="s">
        <v>121</v>
      </c>
      <c r="E10" s="162">
        <v>2423.85</v>
      </c>
      <c r="F10" s="161" t="s">
        <v>159</v>
      </c>
      <c r="G10" s="141"/>
      <c r="H10" s="145" t="e">
        <f>#REF!*#REF!*G10</f>
        <v>#REF!</v>
      </c>
    </row>
    <row r="11" spans="1:8" ht="54.95" customHeight="1" x14ac:dyDescent="0.35">
      <c r="A11" s="167" t="s">
        <v>22</v>
      </c>
      <c r="B11" s="163" t="s">
        <v>23</v>
      </c>
      <c r="C11" s="12">
        <v>208</v>
      </c>
      <c r="D11" s="164" t="s">
        <v>125</v>
      </c>
      <c r="E11" s="165">
        <v>2730.94</v>
      </c>
      <c r="F11" s="164" t="s">
        <v>159</v>
      </c>
      <c r="G11" s="141"/>
      <c r="H11" s="145" t="e">
        <f>#REF!*#REF!*G11</f>
        <v>#REF!</v>
      </c>
    </row>
    <row r="12" spans="1:8" ht="54.95" customHeight="1" x14ac:dyDescent="0.35">
      <c r="A12" s="166" t="s">
        <v>37</v>
      </c>
      <c r="B12" s="160" t="s">
        <v>38</v>
      </c>
      <c r="C12" s="6">
        <v>208</v>
      </c>
      <c r="D12" s="161" t="s">
        <v>42</v>
      </c>
      <c r="E12" s="162">
        <v>2790.27</v>
      </c>
      <c r="F12" s="161" t="s">
        <v>159</v>
      </c>
      <c r="G12" s="141"/>
      <c r="H12" s="145" t="e">
        <f>#REF!*#REF!*G12</f>
        <v>#REF!</v>
      </c>
    </row>
    <row r="13" spans="1:8" ht="54.95" customHeight="1" x14ac:dyDescent="0.35">
      <c r="A13" s="167" t="s">
        <v>43</v>
      </c>
      <c r="B13" s="163" t="s">
        <v>38</v>
      </c>
      <c r="C13" s="12">
        <v>208</v>
      </c>
      <c r="D13" s="164" t="s">
        <v>49</v>
      </c>
      <c r="E13" s="165">
        <v>3187.13</v>
      </c>
      <c r="F13" s="164" t="s">
        <v>159</v>
      </c>
      <c r="G13" s="141"/>
      <c r="H13" s="145" t="e">
        <f>#REF!*#REF!*G13</f>
        <v>#REF!</v>
      </c>
    </row>
    <row r="14" spans="1:8" ht="54.95" customHeight="1" x14ac:dyDescent="0.35">
      <c r="A14" s="166" t="s">
        <v>52</v>
      </c>
      <c r="B14" s="160" t="s">
        <v>38</v>
      </c>
      <c r="C14" s="6">
        <v>208</v>
      </c>
      <c r="D14" s="161" t="s">
        <v>57</v>
      </c>
      <c r="E14" s="162">
        <v>2695.79</v>
      </c>
      <c r="F14" s="161" t="s">
        <v>159</v>
      </c>
      <c r="G14" s="141"/>
      <c r="H14" s="145" t="e">
        <f>#REF!*#REF!*G14</f>
        <v>#REF!</v>
      </c>
    </row>
    <row r="15" spans="1:8" ht="54.95" customHeight="1" x14ac:dyDescent="0.35">
      <c r="A15" s="167" t="s">
        <v>58</v>
      </c>
      <c r="B15" s="163" t="s">
        <v>38</v>
      </c>
      <c r="C15" s="12">
        <v>208</v>
      </c>
      <c r="D15" s="164" t="s">
        <v>63</v>
      </c>
      <c r="E15" s="165">
        <v>4801.1400000000003</v>
      </c>
      <c r="F15" s="164" t="s">
        <v>159</v>
      </c>
      <c r="G15" s="141"/>
      <c r="H15" s="145" t="e">
        <f>#REF!*#REF!*G15</f>
        <v>#REF!</v>
      </c>
    </row>
    <row r="16" spans="1:8" ht="54.95" customHeight="1" x14ac:dyDescent="0.35">
      <c r="A16" s="166" t="s">
        <v>64</v>
      </c>
      <c r="B16" s="160" t="s">
        <v>38</v>
      </c>
      <c r="C16" s="6">
        <v>208</v>
      </c>
      <c r="D16" s="161" t="s">
        <v>68</v>
      </c>
      <c r="E16" s="162">
        <v>2839.89</v>
      </c>
      <c r="F16" s="161" t="s">
        <v>159</v>
      </c>
      <c r="G16" s="141"/>
      <c r="H16" s="145" t="e">
        <f>#REF!*#REF!*G16</f>
        <v>#REF!</v>
      </c>
    </row>
    <row r="17" spans="1:9" ht="54.95" customHeight="1" x14ac:dyDescent="0.35">
      <c r="A17" s="167" t="s">
        <v>69</v>
      </c>
      <c r="B17" s="163" t="s">
        <v>38</v>
      </c>
      <c r="C17" s="12">
        <v>208</v>
      </c>
      <c r="D17" s="164" t="s">
        <v>76</v>
      </c>
      <c r="E17" s="165">
        <v>3346.49</v>
      </c>
      <c r="F17" s="164" t="s">
        <v>159</v>
      </c>
      <c r="G17" s="141"/>
      <c r="H17" s="145" t="e">
        <f>#REF!*#REF!*G17</f>
        <v>#REF!</v>
      </c>
    </row>
    <row r="18" spans="1:9" ht="54.95" customHeight="1" x14ac:dyDescent="0.35">
      <c r="A18" s="166" t="s">
        <v>77</v>
      </c>
      <c r="B18" s="160" t="s">
        <v>78</v>
      </c>
      <c r="C18" s="6">
        <v>208</v>
      </c>
      <c r="D18" s="161" t="s">
        <v>83</v>
      </c>
      <c r="E18" s="162">
        <v>3890.96</v>
      </c>
      <c r="F18" s="161" t="s">
        <v>159</v>
      </c>
      <c r="G18" s="141"/>
      <c r="H18" s="145" t="e">
        <f>#REF!*#REF!*G18</f>
        <v>#REF!</v>
      </c>
    </row>
    <row r="19" spans="1:9" ht="54.95" customHeight="1" x14ac:dyDescent="0.35">
      <c r="A19" s="167" t="s">
        <v>98</v>
      </c>
      <c r="B19" s="163" t="s">
        <v>92</v>
      </c>
      <c r="C19" s="12">
        <v>208</v>
      </c>
      <c r="D19" s="164" t="s">
        <v>103</v>
      </c>
      <c r="E19" s="165">
        <v>3856.67</v>
      </c>
      <c r="F19" s="164" t="s">
        <v>159</v>
      </c>
      <c r="G19" s="141"/>
      <c r="H19" s="145" t="e">
        <f>#REF!*#REF!*G19</f>
        <v>#REF!</v>
      </c>
    </row>
    <row r="20" spans="1:9" ht="54.95" customHeight="1" x14ac:dyDescent="0.35">
      <c r="A20" s="166" t="s">
        <v>104</v>
      </c>
      <c r="B20" s="160" t="s">
        <v>92</v>
      </c>
      <c r="C20" s="6">
        <v>208</v>
      </c>
      <c r="D20" s="161" t="s">
        <v>112</v>
      </c>
      <c r="E20" s="162">
        <v>3856.67</v>
      </c>
      <c r="F20" s="161" t="s">
        <v>159</v>
      </c>
      <c r="G20" s="141"/>
      <c r="H20" s="145" t="e">
        <f>#REF!*#REF!*G20</f>
        <v>#REF!</v>
      </c>
    </row>
    <row r="21" spans="1:9" ht="13.5" customHeight="1" x14ac:dyDescent="0.25">
      <c r="A21" s="17"/>
      <c r="B21" s="17"/>
      <c r="C21" s="17"/>
      <c r="D21" s="17"/>
      <c r="E21" s="140"/>
      <c r="F21" s="132"/>
      <c r="H21" s="145" t="e">
        <f>SUM(H10:H20)</f>
        <v>#REF!</v>
      </c>
    </row>
    <row r="22" spans="1:9" ht="26.25" x14ac:dyDescent="0.4">
      <c r="F22" s="67"/>
    </row>
    <row r="23" spans="1:9" ht="56.45" customHeight="1" thickBot="1" x14ac:dyDescent="0.3">
      <c r="B23" s="173" t="s">
        <v>160</v>
      </c>
      <c r="C23" s="173"/>
      <c r="D23" s="173"/>
      <c r="E23" s="173"/>
      <c r="F23" s="173"/>
      <c r="G23" s="146">
        <f>SUM(G10:G20)</f>
        <v>0</v>
      </c>
    </row>
    <row r="24" spans="1:9" ht="56.45" customHeight="1" thickTop="1" thickBot="1" x14ac:dyDescent="0.3">
      <c r="B24" s="174" t="s">
        <v>161</v>
      </c>
      <c r="C24" s="175"/>
      <c r="D24" s="178" t="s">
        <v>163</v>
      </c>
      <c r="E24" s="178"/>
      <c r="F24" s="179"/>
      <c r="G24" s="171">
        <f>G23*100</f>
        <v>0</v>
      </c>
    </row>
    <row r="25" spans="1:9" ht="56.45" customHeight="1" thickTop="1" thickBot="1" x14ac:dyDescent="0.3">
      <c r="B25" s="176"/>
      <c r="C25" s="177"/>
      <c r="D25" s="178" t="s">
        <v>162</v>
      </c>
      <c r="E25" s="178"/>
      <c r="F25" s="179"/>
      <c r="G25" s="172">
        <f>G23*10000</f>
        <v>0</v>
      </c>
    </row>
    <row r="26" spans="1:9" ht="16.5" customHeight="1" thickTop="1" x14ac:dyDescent="0.25"/>
    <row r="27" spans="1:9" ht="26.1" customHeight="1" x14ac:dyDescent="0.25"/>
    <row r="28" spans="1:9" s="168" customFormat="1" ht="14.1" customHeight="1" x14ac:dyDescent="0.25">
      <c r="A28" s="169"/>
      <c r="B28" s="169"/>
      <c r="C28" s="169"/>
      <c r="I28" s="170"/>
    </row>
    <row r="29" spans="1:9" s="168" customFormat="1" ht="14.1" customHeight="1" x14ac:dyDescent="0.25">
      <c r="I29" s="170"/>
    </row>
    <row r="30" spans="1:9" s="168" customFormat="1" ht="14.1" customHeight="1" x14ac:dyDescent="0.25">
      <c r="I30" s="170"/>
    </row>
    <row r="31" spans="1:9" s="168" customFormat="1" ht="14.1" customHeight="1" x14ac:dyDescent="0.25">
      <c r="I31" s="170"/>
    </row>
    <row r="32" spans="1:9" s="168" customFormat="1" ht="30" customHeight="1" x14ac:dyDescent="0.25">
      <c r="I32" s="170"/>
    </row>
  </sheetData>
  <autoFilter ref="A9:F21" xr:uid="{A85F38CE-E17B-4E37-9D54-B5730FCFEF47}"/>
  <mergeCells count="10">
    <mergeCell ref="B23:F23"/>
    <mergeCell ref="B24:C25"/>
    <mergeCell ref="D24:F24"/>
    <mergeCell ref="D25:F25"/>
    <mergeCell ref="A1:B1"/>
    <mergeCell ref="C1:D1"/>
    <mergeCell ref="A3:D6"/>
    <mergeCell ref="A7:D7"/>
    <mergeCell ref="F3:G6"/>
    <mergeCell ref="F1:G1"/>
  </mergeCells>
  <conditionalFormatting sqref="A9:G9">
    <cfRule type="cellIs" dxfId="1" priority="1" operator="equal">
      <formula>#N/A</formula>
    </cfRule>
  </conditionalFormatting>
  <printOptions horizontalCentered="1"/>
  <pageMargins left="0.19685039370078741" right="0.19685039370078741" top="3.937007874015748E-2" bottom="0.23622047244094491" header="0.31496062992125984" footer="0.31496062992125984"/>
  <pageSetup paperSize="9" scale="60" fitToHeight="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75673-C057-4C19-8326-C6FB57E24860}">
  <dimension ref="A1:U54"/>
  <sheetViews>
    <sheetView showGridLines="0" zoomScale="55" zoomScaleNormal="55" zoomScaleSheetLayoutView="20" workbookViewId="0">
      <selection activeCell="E38" sqref="E38:F38"/>
    </sheetView>
  </sheetViews>
  <sheetFormatPr baseColWidth="10" defaultColWidth="12.28515625" defaultRowHeight="15" x14ac:dyDescent="0.25"/>
  <cols>
    <col min="1" max="1" width="27" customWidth="1"/>
    <col min="2" max="2" width="12.85546875" customWidth="1"/>
    <col min="3" max="3" width="16.28515625" customWidth="1"/>
    <col min="4" max="4" width="27.5703125" customWidth="1"/>
    <col min="5" max="5" width="26.140625" customWidth="1"/>
    <col min="6" max="6" width="30.85546875" customWidth="1"/>
    <col min="7" max="7" width="12.7109375" customWidth="1"/>
    <col min="8" max="8" width="28.28515625" customWidth="1"/>
    <col min="9" max="9" width="22.140625" customWidth="1"/>
    <col min="10" max="10" width="18.85546875" customWidth="1"/>
    <col min="11" max="11" width="14.5703125" customWidth="1"/>
    <col min="12" max="12" width="20.7109375" customWidth="1"/>
    <col min="13" max="13" width="15.140625" customWidth="1"/>
    <col min="14" max="14" width="16.85546875" customWidth="1"/>
    <col min="15" max="15" width="17.7109375" customWidth="1"/>
    <col min="16" max="16" width="20.7109375" bestFit="1" customWidth="1"/>
    <col min="17" max="17" width="22.140625" customWidth="1"/>
    <col min="18" max="18" width="23" customWidth="1"/>
    <col min="19" max="19" width="34.7109375" customWidth="1"/>
    <col min="20" max="20" width="24.28515625" hidden="1" customWidth="1"/>
  </cols>
  <sheetData>
    <row r="1" spans="1:21" ht="141" customHeight="1" x14ac:dyDescent="0.25">
      <c r="A1" s="191"/>
      <c r="B1" s="191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72" t="s">
        <v>114</v>
      </c>
      <c r="U1" s="131"/>
    </row>
    <row r="2" spans="1:21" s="137" customFormat="1" ht="19.5" hidden="1" customHeight="1" x14ac:dyDescent="0.25">
      <c r="A2" s="134"/>
      <c r="B2" s="134"/>
      <c r="C2" s="134"/>
      <c r="D2" s="135"/>
      <c r="E2" s="134"/>
      <c r="F2" s="136"/>
      <c r="G2" s="134"/>
      <c r="H2" s="134"/>
    </row>
    <row r="4" spans="1:21" s="85" customFormat="1" ht="73.5" customHeight="1" x14ac:dyDescent="0.25">
      <c r="A4" s="138" t="s">
        <v>0</v>
      </c>
      <c r="B4" s="138" t="s">
        <v>1</v>
      </c>
      <c r="C4" s="138" t="s">
        <v>2</v>
      </c>
      <c r="D4" s="138" t="s">
        <v>152</v>
      </c>
      <c r="E4" s="138" t="s">
        <v>143</v>
      </c>
      <c r="F4" s="139" t="s">
        <v>145</v>
      </c>
      <c r="G4" s="84" t="s">
        <v>3</v>
      </c>
      <c r="H4" s="84" t="s">
        <v>4</v>
      </c>
      <c r="I4" s="84" t="s">
        <v>116</v>
      </c>
      <c r="J4" s="84" t="s">
        <v>117</v>
      </c>
      <c r="K4" s="84" t="s">
        <v>5</v>
      </c>
      <c r="L4" s="84" t="s">
        <v>6</v>
      </c>
      <c r="M4" s="84" t="s">
        <v>7</v>
      </c>
      <c r="N4" s="84" t="s">
        <v>8</v>
      </c>
      <c r="O4" s="84" t="s">
        <v>9</v>
      </c>
      <c r="P4" s="84" t="s">
        <v>10</v>
      </c>
      <c r="Q4" s="84" t="s">
        <v>11</v>
      </c>
      <c r="R4" s="84" t="s">
        <v>12</v>
      </c>
      <c r="S4" s="84" t="s">
        <v>13</v>
      </c>
      <c r="T4" s="84" t="s">
        <v>115</v>
      </c>
    </row>
    <row r="5" spans="1:21" ht="45.75" customHeight="1" x14ac:dyDescent="0.25">
      <c r="A5" s="192" t="s">
        <v>14</v>
      </c>
      <c r="B5" s="194" t="s">
        <v>15</v>
      </c>
      <c r="C5" s="73">
        <v>1</v>
      </c>
      <c r="D5" s="157" t="s">
        <v>118</v>
      </c>
      <c r="E5" s="115"/>
      <c r="F5" s="116"/>
      <c r="G5" s="75" t="s">
        <v>16</v>
      </c>
      <c r="H5" s="75" t="s">
        <v>17</v>
      </c>
      <c r="I5" s="76" t="s">
        <v>18</v>
      </c>
      <c r="J5" s="76" t="s">
        <v>18</v>
      </c>
      <c r="K5" s="77" t="s">
        <v>18</v>
      </c>
      <c r="L5" s="76" t="s">
        <v>19</v>
      </c>
      <c r="M5" s="77" t="s">
        <v>20</v>
      </c>
      <c r="N5" s="77" t="s">
        <v>18</v>
      </c>
      <c r="O5" s="77" t="s">
        <v>18</v>
      </c>
      <c r="P5" s="76" t="s">
        <v>18</v>
      </c>
      <c r="Q5" s="76" t="s">
        <v>18</v>
      </c>
      <c r="R5" s="77" t="s">
        <v>18</v>
      </c>
      <c r="S5" s="76" t="s">
        <v>21</v>
      </c>
      <c r="T5" s="74">
        <v>1690919080</v>
      </c>
    </row>
    <row r="6" spans="1:21" ht="45.75" customHeight="1" x14ac:dyDescent="0.25">
      <c r="A6" s="192"/>
      <c r="B6" s="194"/>
      <c r="C6" s="6">
        <v>5</v>
      </c>
      <c r="D6" s="118" t="s">
        <v>119</v>
      </c>
      <c r="E6" s="86"/>
      <c r="F6" s="86"/>
      <c r="G6" s="8" t="s">
        <v>16</v>
      </c>
      <c r="H6" s="9" t="s">
        <v>17</v>
      </c>
      <c r="I6" s="10" t="s">
        <v>18</v>
      </c>
      <c r="J6" s="10" t="s">
        <v>18</v>
      </c>
      <c r="K6" s="11" t="s">
        <v>18</v>
      </c>
      <c r="L6" s="10" t="s">
        <v>19</v>
      </c>
      <c r="M6" s="11" t="s">
        <v>20</v>
      </c>
      <c r="N6" s="11" t="s">
        <v>18</v>
      </c>
      <c r="O6" s="11" t="s">
        <v>18</v>
      </c>
      <c r="P6" s="10" t="s">
        <v>18</v>
      </c>
      <c r="Q6" s="10" t="s">
        <v>18</v>
      </c>
      <c r="R6" s="11" t="s">
        <v>18</v>
      </c>
      <c r="S6" s="10" t="s">
        <v>21</v>
      </c>
      <c r="T6" s="7">
        <v>1690919180</v>
      </c>
    </row>
    <row r="7" spans="1:21" ht="45.75" customHeight="1" x14ac:dyDescent="0.25">
      <c r="A7" s="192"/>
      <c r="B7" s="194"/>
      <c r="C7" s="6">
        <v>60</v>
      </c>
      <c r="D7" s="119" t="s">
        <v>120</v>
      </c>
      <c r="E7" s="87"/>
      <c r="F7" s="86"/>
      <c r="G7" s="9" t="s">
        <v>16</v>
      </c>
      <c r="H7" s="9" t="s">
        <v>17</v>
      </c>
      <c r="I7" s="10" t="s">
        <v>18</v>
      </c>
      <c r="J7" s="10" t="s">
        <v>18</v>
      </c>
      <c r="K7" s="11" t="s">
        <v>18</v>
      </c>
      <c r="L7" s="10" t="s">
        <v>19</v>
      </c>
      <c r="M7" s="11" t="s">
        <v>20</v>
      </c>
      <c r="N7" s="11" t="s">
        <v>18</v>
      </c>
      <c r="O7" s="11" t="s">
        <v>18</v>
      </c>
      <c r="P7" s="10" t="s">
        <v>18</v>
      </c>
      <c r="Q7" s="10" t="s">
        <v>18</v>
      </c>
      <c r="R7" s="11" t="s">
        <v>18</v>
      </c>
      <c r="S7" s="10" t="s">
        <v>21</v>
      </c>
      <c r="T7" s="7">
        <v>1690919380</v>
      </c>
    </row>
    <row r="8" spans="1:21" ht="45.75" customHeight="1" thickBot="1" x14ac:dyDescent="0.3">
      <c r="A8" s="193"/>
      <c r="B8" s="195"/>
      <c r="C8" s="30">
        <v>208</v>
      </c>
      <c r="D8" s="120" t="s">
        <v>121</v>
      </c>
      <c r="E8" s="88"/>
      <c r="F8" s="88"/>
      <c r="G8" s="20" t="s">
        <v>16</v>
      </c>
      <c r="H8" s="20" t="s">
        <v>17</v>
      </c>
      <c r="I8" s="21" t="s">
        <v>18</v>
      </c>
      <c r="J8" s="21" t="s">
        <v>18</v>
      </c>
      <c r="K8" s="22" t="s">
        <v>18</v>
      </c>
      <c r="L8" s="21" t="s">
        <v>19</v>
      </c>
      <c r="M8" s="22" t="s">
        <v>20</v>
      </c>
      <c r="N8" s="22" t="s">
        <v>18</v>
      </c>
      <c r="O8" s="22" t="s">
        <v>18</v>
      </c>
      <c r="P8" s="21" t="s">
        <v>18</v>
      </c>
      <c r="Q8" s="21" t="s">
        <v>18</v>
      </c>
      <c r="R8" s="22" t="s">
        <v>18</v>
      </c>
      <c r="S8" s="23" t="s">
        <v>21</v>
      </c>
      <c r="T8" s="19">
        <v>1690919480</v>
      </c>
    </row>
    <row r="9" spans="1:21" ht="45.75" customHeight="1" x14ac:dyDescent="0.25">
      <c r="A9" s="196" t="s">
        <v>22</v>
      </c>
      <c r="B9" s="197" t="s">
        <v>23</v>
      </c>
      <c r="C9" s="35">
        <v>1</v>
      </c>
      <c r="D9" s="121" t="s">
        <v>122</v>
      </c>
      <c r="E9" s="89"/>
      <c r="F9" s="89"/>
      <c r="G9" s="37" t="s">
        <v>16</v>
      </c>
      <c r="H9" s="37" t="s">
        <v>24</v>
      </c>
      <c r="I9" s="38" t="s">
        <v>25</v>
      </c>
      <c r="J9" s="38" t="s">
        <v>18</v>
      </c>
      <c r="K9" s="39" t="s">
        <v>26</v>
      </c>
      <c r="L9" s="39" t="s">
        <v>27</v>
      </c>
      <c r="M9" s="38" t="s">
        <v>28</v>
      </c>
      <c r="N9" s="38" t="s">
        <v>18</v>
      </c>
      <c r="O9" s="38" t="s">
        <v>18</v>
      </c>
      <c r="P9" s="38" t="s">
        <v>18</v>
      </c>
      <c r="Q9" s="38" t="s">
        <v>29</v>
      </c>
      <c r="R9" s="39" t="s">
        <v>18</v>
      </c>
      <c r="S9" s="39" t="s">
        <v>30</v>
      </c>
      <c r="T9" s="36">
        <v>1635767080</v>
      </c>
    </row>
    <row r="10" spans="1:21" ht="45.75" customHeight="1" x14ac:dyDescent="0.25">
      <c r="A10" s="192"/>
      <c r="B10" s="194"/>
      <c r="C10" s="12">
        <v>5</v>
      </c>
      <c r="D10" s="90" t="s">
        <v>123</v>
      </c>
      <c r="E10" s="90"/>
      <c r="F10" s="90"/>
      <c r="G10" s="50" t="s">
        <v>16</v>
      </c>
      <c r="H10" s="14" t="s">
        <v>24</v>
      </c>
      <c r="I10" s="15" t="s">
        <v>25</v>
      </c>
      <c r="J10" s="15" t="s">
        <v>18</v>
      </c>
      <c r="K10" s="16" t="s">
        <v>26</v>
      </c>
      <c r="L10" s="16" t="s">
        <v>27</v>
      </c>
      <c r="M10" s="15" t="s">
        <v>28</v>
      </c>
      <c r="N10" s="15" t="s">
        <v>18</v>
      </c>
      <c r="O10" s="15" t="s">
        <v>18</v>
      </c>
      <c r="P10" s="15" t="s">
        <v>18</v>
      </c>
      <c r="Q10" s="15" t="s">
        <v>29</v>
      </c>
      <c r="R10" s="16" t="s">
        <v>18</v>
      </c>
      <c r="S10" s="16" t="s">
        <v>30</v>
      </c>
      <c r="T10" s="13">
        <v>1635767180</v>
      </c>
    </row>
    <row r="11" spans="1:21" ht="45.75" customHeight="1" x14ac:dyDescent="0.25">
      <c r="A11" s="192"/>
      <c r="B11" s="194"/>
      <c r="C11" s="12">
        <v>60</v>
      </c>
      <c r="D11" s="91" t="s">
        <v>124</v>
      </c>
      <c r="E11" s="115" t="s">
        <v>144</v>
      </c>
      <c r="F11" s="116" t="s">
        <v>146</v>
      </c>
      <c r="G11" s="14" t="s">
        <v>16</v>
      </c>
      <c r="H11" s="14" t="s">
        <v>24</v>
      </c>
      <c r="I11" s="15" t="s">
        <v>25</v>
      </c>
      <c r="J11" s="15" t="s">
        <v>18</v>
      </c>
      <c r="K11" s="16" t="s">
        <v>26</v>
      </c>
      <c r="L11" s="16" t="s">
        <v>27</v>
      </c>
      <c r="M11" s="15" t="s">
        <v>28</v>
      </c>
      <c r="N11" s="15" t="s">
        <v>18</v>
      </c>
      <c r="O11" s="15" t="s">
        <v>18</v>
      </c>
      <c r="P11" s="15" t="s">
        <v>18</v>
      </c>
      <c r="Q11" s="15" t="s">
        <v>29</v>
      </c>
      <c r="R11" s="16" t="s">
        <v>18</v>
      </c>
      <c r="S11" s="16" t="s">
        <v>30</v>
      </c>
      <c r="T11" s="13">
        <v>1635767280</v>
      </c>
    </row>
    <row r="12" spans="1:21" ht="45.75" customHeight="1" thickBot="1" x14ac:dyDescent="0.3">
      <c r="A12" s="193"/>
      <c r="B12" s="195"/>
      <c r="C12" s="51">
        <v>208</v>
      </c>
      <c r="D12" s="122" t="s">
        <v>125</v>
      </c>
      <c r="E12" s="92"/>
      <c r="F12" s="92"/>
      <c r="G12" s="46" t="s">
        <v>16</v>
      </c>
      <c r="H12" s="46" t="s">
        <v>24</v>
      </c>
      <c r="I12" s="47" t="s">
        <v>25</v>
      </c>
      <c r="J12" s="47" t="s">
        <v>18</v>
      </c>
      <c r="K12" s="48" t="s">
        <v>26</v>
      </c>
      <c r="L12" s="48" t="s">
        <v>27</v>
      </c>
      <c r="M12" s="47" t="s">
        <v>28</v>
      </c>
      <c r="N12" s="47" t="s">
        <v>18</v>
      </c>
      <c r="O12" s="47" t="s">
        <v>18</v>
      </c>
      <c r="P12" s="47" t="s">
        <v>18</v>
      </c>
      <c r="Q12" s="49" t="s">
        <v>29</v>
      </c>
      <c r="R12" s="48" t="s">
        <v>18</v>
      </c>
      <c r="S12" s="48" t="s">
        <v>30</v>
      </c>
      <c r="T12" s="45">
        <v>1635767380</v>
      </c>
    </row>
    <row r="13" spans="1:21" ht="168.6" customHeight="1" thickBot="1" x14ac:dyDescent="0.3">
      <c r="A13" s="78" t="s">
        <v>31</v>
      </c>
      <c r="B13" s="52" t="s">
        <v>23</v>
      </c>
      <c r="C13" s="68">
        <v>5</v>
      </c>
      <c r="D13" s="123" t="s">
        <v>126</v>
      </c>
      <c r="E13" s="93"/>
      <c r="F13" s="93"/>
      <c r="G13" s="63" t="s">
        <v>32</v>
      </c>
      <c r="H13" s="63" t="s">
        <v>33</v>
      </c>
      <c r="I13" s="64" t="s">
        <v>34</v>
      </c>
      <c r="J13" s="64" t="s">
        <v>18</v>
      </c>
      <c r="K13" s="65" t="s">
        <v>35</v>
      </c>
      <c r="L13" s="64" t="s">
        <v>18</v>
      </c>
      <c r="M13" s="64" t="s">
        <v>18</v>
      </c>
      <c r="N13" s="64" t="s">
        <v>18</v>
      </c>
      <c r="O13" s="64" t="s">
        <v>18</v>
      </c>
      <c r="P13" s="64" t="s">
        <v>18</v>
      </c>
      <c r="Q13" s="64" t="s">
        <v>18</v>
      </c>
      <c r="R13" s="64" t="s">
        <v>18</v>
      </c>
      <c r="S13" s="66" t="s">
        <v>36</v>
      </c>
      <c r="T13" s="62">
        <v>1691390780</v>
      </c>
    </row>
    <row r="14" spans="1:21" ht="44.25" customHeight="1" x14ac:dyDescent="0.25">
      <c r="A14" s="196" t="s">
        <v>37</v>
      </c>
      <c r="B14" s="197" t="s">
        <v>38</v>
      </c>
      <c r="C14" s="35">
        <v>1</v>
      </c>
      <c r="D14" s="121" t="s">
        <v>127</v>
      </c>
      <c r="E14" s="94"/>
      <c r="F14" s="94"/>
      <c r="G14" s="37" t="s">
        <v>39</v>
      </c>
      <c r="H14" s="37" t="s">
        <v>18</v>
      </c>
      <c r="I14" s="38" t="s">
        <v>40</v>
      </c>
      <c r="J14" s="39" t="s">
        <v>18</v>
      </c>
      <c r="K14" s="39" t="s">
        <v>18</v>
      </c>
      <c r="L14" s="38" t="s">
        <v>18</v>
      </c>
      <c r="M14" s="39" t="s">
        <v>18</v>
      </c>
      <c r="N14" s="39" t="s">
        <v>18</v>
      </c>
      <c r="O14" s="38" t="s">
        <v>18</v>
      </c>
      <c r="P14" s="38" t="s">
        <v>18</v>
      </c>
      <c r="Q14" s="38" t="s">
        <v>18</v>
      </c>
      <c r="R14" s="39" t="s">
        <v>18</v>
      </c>
      <c r="S14" s="38" t="s">
        <v>41</v>
      </c>
      <c r="T14" s="36">
        <v>1635767480</v>
      </c>
    </row>
    <row r="15" spans="1:21" ht="44.25" customHeight="1" x14ac:dyDescent="0.25">
      <c r="A15" s="192"/>
      <c r="B15" s="194"/>
      <c r="C15" s="12">
        <v>5</v>
      </c>
      <c r="D15" s="124" t="s">
        <v>128</v>
      </c>
      <c r="E15" s="95"/>
      <c r="F15" s="95"/>
      <c r="G15" s="50" t="s">
        <v>39</v>
      </c>
      <c r="H15" s="14" t="s">
        <v>18</v>
      </c>
      <c r="I15" s="15" t="s">
        <v>40</v>
      </c>
      <c r="J15" s="16" t="s">
        <v>18</v>
      </c>
      <c r="K15" s="16" t="s">
        <v>18</v>
      </c>
      <c r="L15" s="15" t="s">
        <v>18</v>
      </c>
      <c r="M15" s="16" t="s">
        <v>18</v>
      </c>
      <c r="N15" s="16" t="s">
        <v>18</v>
      </c>
      <c r="O15" s="15" t="s">
        <v>18</v>
      </c>
      <c r="P15" s="15" t="s">
        <v>18</v>
      </c>
      <c r="Q15" s="15" t="s">
        <v>18</v>
      </c>
      <c r="R15" s="16" t="s">
        <v>18</v>
      </c>
      <c r="S15" s="15" t="s">
        <v>41</v>
      </c>
      <c r="T15" s="13">
        <v>1635767580</v>
      </c>
    </row>
    <row r="16" spans="1:21" ht="44.25" customHeight="1" x14ac:dyDescent="0.25">
      <c r="A16" s="192"/>
      <c r="B16" s="194"/>
      <c r="C16" s="12">
        <v>60</v>
      </c>
      <c r="D16" s="124" t="s">
        <v>129</v>
      </c>
      <c r="E16" s="95"/>
      <c r="F16" s="95"/>
      <c r="G16" s="14" t="s">
        <v>39</v>
      </c>
      <c r="H16" s="14" t="s">
        <v>18</v>
      </c>
      <c r="I16" s="15" t="s">
        <v>40</v>
      </c>
      <c r="J16" s="16" t="s">
        <v>18</v>
      </c>
      <c r="K16" s="16" t="s">
        <v>18</v>
      </c>
      <c r="L16" s="15" t="s">
        <v>18</v>
      </c>
      <c r="M16" s="16" t="s">
        <v>18</v>
      </c>
      <c r="N16" s="16" t="s">
        <v>18</v>
      </c>
      <c r="O16" s="15" t="s">
        <v>18</v>
      </c>
      <c r="P16" s="15" t="s">
        <v>18</v>
      </c>
      <c r="Q16" s="69" t="s">
        <v>18</v>
      </c>
      <c r="R16" s="16" t="s">
        <v>18</v>
      </c>
      <c r="S16" s="15" t="s">
        <v>41</v>
      </c>
      <c r="T16" s="13">
        <v>1635767680</v>
      </c>
    </row>
    <row r="17" spans="1:20" ht="44.25" customHeight="1" thickBot="1" x14ac:dyDescent="0.3">
      <c r="A17" s="193"/>
      <c r="B17" s="195"/>
      <c r="C17" s="51">
        <v>208</v>
      </c>
      <c r="D17" s="159" t="s">
        <v>42</v>
      </c>
      <c r="E17" s="114"/>
      <c r="F17" s="142"/>
      <c r="G17" s="46" t="s">
        <v>39</v>
      </c>
      <c r="H17" s="46" t="s">
        <v>18</v>
      </c>
      <c r="I17" s="47" t="s">
        <v>40</v>
      </c>
      <c r="J17" s="48" t="s">
        <v>18</v>
      </c>
      <c r="K17" s="48" t="s">
        <v>18</v>
      </c>
      <c r="L17" s="47" t="s">
        <v>18</v>
      </c>
      <c r="M17" s="48" t="s">
        <v>18</v>
      </c>
      <c r="N17" s="48" t="s">
        <v>18</v>
      </c>
      <c r="O17" s="47" t="s">
        <v>18</v>
      </c>
      <c r="P17" s="47" t="s">
        <v>18</v>
      </c>
      <c r="Q17" s="47" t="s">
        <v>18</v>
      </c>
      <c r="R17" s="48" t="s">
        <v>18</v>
      </c>
      <c r="S17" s="49" t="s">
        <v>41</v>
      </c>
      <c r="T17" s="45">
        <v>1635767780</v>
      </c>
    </row>
    <row r="18" spans="1:20" ht="45.75" customHeight="1" x14ac:dyDescent="0.25">
      <c r="A18" s="196" t="s">
        <v>43</v>
      </c>
      <c r="B18" s="197" t="s">
        <v>38</v>
      </c>
      <c r="C18" s="1">
        <v>1</v>
      </c>
      <c r="D18" s="96" t="s">
        <v>130</v>
      </c>
      <c r="E18" s="112" t="s">
        <v>144</v>
      </c>
      <c r="F18" s="117" t="s">
        <v>147</v>
      </c>
      <c r="G18" s="3" t="s">
        <v>44</v>
      </c>
      <c r="H18" s="3" t="s">
        <v>18</v>
      </c>
      <c r="I18" s="4" t="s">
        <v>18</v>
      </c>
      <c r="J18" s="4"/>
      <c r="K18" s="4" t="s">
        <v>18</v>
      </c>
      <c r="L18" s="5" t="s">
        <v>45</v>
      </c>
      <c r="M18" s="4" t="s">
        <v>46</v>
      </c>
      <c r="N18" s="4" t="s">
        <v>18</v>
      </c>
      <c r="O18" s="4" t="s">
        <v>18</v>
      </c>
      <c r="P18" s="4" t="s">
        <v>18</v>
      </c>
      <c r="Q18" s="4" t="s">
        <v>18</v>
      </c>
      <c r="R18" s="5" t="s">
        <v>18</v>
      </c>
      <c r="S18" s="5" t="s">
        <v>47</v>
      </c>
      <c r="T18" s="2">
        <v>1635768680</v>
      </c>
    </row>
    <row r="19" spans="1:20" ht="45.75" customHeight="1" x14ac:dyDescent="0.25">
      <c r="A19" s="192"/>
      <c r="B19" s="194"/>
      <c r="C19" s="6">
        <v>5</v>
      </c>
      <c r="D19" s="119" t="s">
        <v>48</v>
      </c>
      <c r="E19" s="97"/>
      <c r="F19" s="97"/>
      <c r="G19" s="8" t="s">
        <v>44</v>
      </c>
      <c r="H19" s="9" t="s">
        <v>18</v>
      </c>
      <c r="I19" s="10" t="s">
        <v>18</v>
      </c>
      <c r="J19" s="10"/>
      <c r="K19" s="10" t="s">
        <v>18</v>
      </c>
      <c r="L19" s="11" t="s">
        <v>45</v>
      </c>
      <c r="M19" s="10" t="s">
        <v>46</v>
      </c>
      <c r="N19" s="10" t="s">
        <v>18</v>
      </c>
      <c r="O19" s="10" t="s">
        <v>18</v>
      </c>
      <c r="P19" s="10" t="s">
        <v>18</v>
      </c>
      <c r="Q19" s="10" t="s">
        <v>18</v>
      </c>
      <c r="R19" s="11" t="s">
        <v>18</v>
      </c>
      <c r="S19" s="11" t="s">
        <v>47</v>
      </c>
      <c r="T19" s="7">
        <v>1635768780</v>
      </c>
    </row>
    <row r="20" spans="1:20" ht="45.75" customHeight="1" x14ac:dyDescent="0.25">
      <c r="A20" s="192"/>
      <c r="B20" s="194"/>
      <c r="C20" s="6">
        <v>60</v>
      </c>
      <c r="D20" s="119" t="s">
        <v>131</v>
      </c>
      <c r="E20" s="87"/>
      <c r="F20" s="87"/>
      <c r="G20" s="9" t="s">
        <v>44</v>
      </c>
      <c r="H20" s="9" t="s">
        <v>18</v>
      </c>
      <c r="I20" s="10" t="s">
        <v>18</v>
      </c>
      <c r="J20" s="10"/>
      <c r="K20" s="10" t="s">
        <v>18</v>
      </c>
      <c r="L20" s="11" t="s">
        <v>45</v>
      </c>
      <c r="M20" s="10" t="s">
        <v>46</v>
      </c>
      <c r="N20" s="10" t="s">
        <v>18</v>
      </c>
      <c r="O20" s="10" t="s">
        <v>18</v>
      </c>
      <c r="P20" s="10" t="s">
        <v>18</v>
      </c>
      <c r="Q20" s="10" t="s">
        <v>18</v>
      </c>
      <c r="R20" s="11" t="s">
        <v>18</v>
      </c>
      <c r="S20" s="11" t="s">
        <v>47</v>
      </c>
      <c r="T20" s="7">
        <v>1635768880</v>
      </c>
    </row>
    <row r="21" spans="1:20" ht="55.5" customHeight="1" thickBot="1" x14ac:dyDescent="0.3">
      <c r="A21" s="193"/>
      <c r="B21" s="195"/>
      <c r="C21" s="18">
        <v>208</v>
      </c>
      <c r="D21" s="120" t="s">
        <v>49</v>
      </c>
      <c r="E21" s="88"/>
      <c r="F21" s="88"/>
      <c r="G21" s="20" t="s">
        <v>44</v>
      </c>
      <c r="H21" s="20" t="s">
        <v>18</v>
      </c>
      <c r="I21" s="21" t="s">
        <v>18</v>
      </c>
      <c r="J21" s="21"/>
      <c r="K21" s="21" t="s">
        <v>18</v>
      </c>
      <c r="L21" s="22" t="s">
        <v>45</v>
      </c>
      <c r="M21" s="21" t="s">
        <v>46</v>
      </c>
      <c r="N21" s="21" t="s">
        <v>18</v>
      </c>
      <c r="O21" s="21" t="s">
        <v>18</v>
      </c>
      <c r="P21" s="21" t="s">
        <v>18</v>
      </c>
      <c r="Q21" s="21" t="s">
        <v>18</v>
      </c>
      <c r="R21" s="22" t="s">
        <v>18</v>
      </c>
      <c r="S21" s="22" t="s">
        <v>47</v>
      </c>
      <c r="T21" s="19">
        <v>1635768980</v>
      </c>
    </row>
    <row r="22" spans="1:20" ht="138.6" customHeight="1" thickBot="1" x14ac:dyDescent="0.3">
      <c r="A22" s="108" t="s">
        <v>50</v>
      </c>
      <c r="B22" s="109" t="s">
        <v>38</v>
      </c>
      <c r="C22" s="35">
        <v>5</v>
      </c>
      <c r="D22" s="121" t="s">
        <v>132</v>
      </c>
      <c r="E22" s="89"/>
      <c r="F22" s="103"/>
      <c r="G22" s="37" t="s">
        <v>32</v>
      </c>
      <c r="H22" s="37" t="s">
        <v>18</v>
      </c>
      <c r="I22" s="38" t="s">
        <v>18</v>
      </c>
      <c r="J22" s="39" t="s">
        <v>18</v>
      </c>
      <c r="K22" s="39" t="s">
        <v>18</v>
      </c>
      <c r="L22" s="39" t="s">
        <v>51</v>
      </c>
      <c r="M22" s="39" t="s">
        <v>18</v>
      </c>
      <c r="N22" s="39" t="s">
        <v>18</v>
      </c>
      <c r="O22" s="38" t="s">
        <v>18</v>
      </c>
      <c r="P22" s="38" t="s">
        <v>18</v>
      </c>
      <c r="Q22" s="38" t="s">
        <v>18</v>
      </c>
      <c r="R22" s="39" t="s">
        <v>18</v>
      </c>
      <c r="S22" s="38" t="s">
        <v>18</v>
      </c>
      <c r="T22" s="36">
        <v>1682156680</v>
      </c>
    </row>
    <row r="23" spans="1:20" ht="56.45" customHeight="1" x14ac:dyDescent="0.25">
      <c r="A23" s="196" t="s">
        <v>52</v>
      </c>
      <c r="B23" s="197" t="s">
        <v>38</v>
      </c>
      <c r="C23" s="35">
        <v>1</v>
      </c>
      <c r="D23" s="98" t="s">
        <v>133</v>
      </c>
      <c r="E23" s="110" t="s">
        <v>144</v>
      </c>
      <c r="F23" s="143" t="s">
        <v>148</v>
      </c>
      <c r="G23" s="37" t="s">
        <v>53</v>
      </c>
      <c r="H23" s="37" t="s">
        <v>17</v>
      </c>
      <c r="I23" s="38" t="s">
        <v>18</v>
      </c>
      <c r="J23" s="38" t="s">
        <v>18</v>
      </c>
      <c r="K23" s="39" t="s">
        <v>18</v>
      </c>
      <c r="L23" s="38" t="s">
        <v>18</v>
      </c>
      <c r="M23" s="39" t="s">
        <v>18</v>
      </c>
      <c r="N23" s="39" t="s">
        <v>18</v>
      </c>
      <c r="O23" s="38" t="s">
        <v>18</v>
      </c>
      <c r="P23" s="38" t="s">
        <v>54</v>
      </c>
      <c r="Q23" s="38" t="s">
        <v>18</v>
      </c>
      <c r="R23" s="38" t="s">
        <v>18</v>
      </c>
      <c r="S23" s="38" t="s">
        <v>18</v>
      </c>
      <c r="T23" s="36">
        <v>1635769080</v>
      </c>
    </row>
    <row r="24" spans="1:20" ht="56.45" customHeight="1" x14ac:dyDescent="0.25">
      <c r="A24" s="192"/>
      <c r="B24" s="194"/>
      <c r="C24" s="12">
        <v>5</v>
      </c>
      <c r="D24" s="124" t="s">
        <v>55</v>
      </c>
      <c r="E24" s="95"/>
      <c r="F24" s="95"/>
      <c r="G24" s="14" t="s">
        <v>53</v>
      </c>
      <c r="H24" s="14" t="s">
        <v>17</v>
      </c>
      <c r="I24" s="15" t="s">
        <v>18</v>
      </c>
      <c r="J24" s="15" t="s">
        <v>18</v>
      </c>
      <c r="K24" s="16" t="s">
        <v>18</v>
      </c>
      <c r="L24" s="15" t="s">
        <v>18</v>
      </c>
      <c r="M24" s="16" t="s">
        <v>18</v>
      </c>
      <c r="N24" s="16" t="s">
        <v>18</v>
      </c>
      <c r="O24" s="15" t="s">
        <v>18</v>
      </c>
      <c r="P24" s="15" t="s">
        <v>54</v>
      </c>
      <c r="Q24" s="15" t="s">
        <v>18</v>
      </c>
      <c r="R24" s="15" t="s">
        <v>18</v>
      </c>
      <c r="S24" s="15" t="s">
        <v>18</v>
      </c>
      <c r="T24" s="13">
        <v>1635769180</v>
      </c>
    </row>
    <row r="25" spans="1:20" ht="56.45" customHeight="1" x14ac:dyDescent="0.25">
      <c r="A25" s="192"/>
      <c r="B25" s="194"/>
      <c r="C25" s="6">
        <v>60</v>
      </c>
      <c r="D25" s="97" t="s">
        <v>56</v>
      </c>
      <c r="E25" s="111" t="s">
        <v>144</v>
      </c>
      <c r="F25" s="144" t="s">
        <v>149</v>
      </c>
      <c r="G25" s="9" t="s">
        <v>53</v>
      </c>
      <c r="H25" s="9" t="s">
        <v>17</v>
      </c>
      <c r="I25" s="10" t="s">
        <v>18</v>
      </c>
      <c r="J25" s="10" t="s">
        <v>18</v>
      </c>
      <c r="K25" s="11" t="s">
        <v>18</v>
      </c>
      <c r="L25" s="10" t="s">
        <v>18</v>
      </c>
      <c r="M25" s="11" t="s">
        <v>18</v>
      </c>
      <c r="N25" s="11" t="s">
        <v>18</v>
      </c>
      <c r="O25" s="10" t="s">
        <v>18</v>
      </c>
      <c r="P25" s="10" t="s">
        <v>54</v>
      </c>
      <c r="Q25" s="10" t="s">
        <v>18</v>
      </c>
      <c r="R25" s="10" t="s">
        <v>18</v>
      </c>
      <c r="S25" s="10" t="s">
        <v>18</v>
      </c>
      <c r="T25" s="7">
        <v>1635769280</v>
      </c>
    </row>
    <row r="26" spans="1:20" ht="56.45" customHeight="1" thickBot="1" x14ac:dyDescent="0.3">
      <c r="A26" s="193"/>
      <c r="B26" s="195"/>
      <c r="C26" s="18">
        <v>208</v>
      </c>
      <c r="D26" s="120" t="s">
        <v>57</v>
      </c>
      <c r="E26" s="88"/>
      <c r="F26" s="88"/>
      <c r="G26" s="20" t="s">
        <v>53</v>
      </c>
      <c r="H26" s="20" t="s">
        <v>17</v>
      </c>
      <c r="I26" s="21" t="s">
        <v>18</v>
      </c>
      <c r="J26" s="21" t="s">
        <v>18</v>
      </c>
      <c r="K26" s="22" t="s">
        <v>18</v>
      </c>
      <c r="L26" s="21" t="s">
        <v>18</v>
      </c>
      <c r="M26" s="22" t="s">
        <v>18</v>
      </c>
      <c r="N26" s="22" t="s">
        <v>18</v>
      </c>
      <c r="O26" s="21" t="s">
        <v>18</v>
      </c>
      <c r="P26" s="21" t="s">
        <v>54</v>
      </c>
      <c r="Q26" s="21" t="s">
        <v>18</v>
      </c>
      <c r="R26" s="21" t="s">
        <v>18</v>
      </c>
      <c r="S26" s="23" t="s">
        <v>18</v>
      </c>
      <c r="T26" s="19">
        <v>1635769380</v>
      </c>
    </row>
    <row r="27" spans="1:20" ht="45.75" customHeight="1" x14ac:dyDescent="0.25">
      <c r="A27" s="196" t="s">
        <v>58</v>
      </c>
      <c r="B27" s="197" t="s">
        <v>38</v>
      </c>
      <c r="C27" s="35">
        <v>1</v>
      </c>
      <c r="D27" s="121" t="s">
        <v>134</v>
      </c>
      <c r="E27" s="89"/>
      <c r="F27" s="89"/>
      <c r="G27" s="37" t="s">
        <v>32</v>
      </c>
      <c r="H27" s="37" t="s">
        <v>24</v>
      </c>
      <c r="I27" s="38" t="s">
        <v>59</v>
      </c>
      <c r="J27" s="38" t="s">
        <v>18</v>
      </c>
      <c r="K27" s="38" t="s">
        <v>18</v>
      </c>
      <c r="L27" s="38" t="s">
        <v>18</v>
      </c>
      <c r="M27" s="38" t="s">
        <v>18</v>
      </c>
      <c r="N27" s="39" t="s">
        <v>18</v>
      </c>
      <c r="O27" s="38" t="s">
        <v>18</v>
      </c>
      <c r="P27" s="38" t="s">
        <v>18</v>
      </c>
      <c r="Q27" s="38" t="s">
        <v>18</v>
      </c>
      <c r="R27" s="38" t="s">
        <v>18</v>
      </c>
      <c r="S27" s="39" t="s">
        <v>60</v>
      </c>
      <c r="T27" s="36" t="s">
        <v>113</v>
      </c>
    </row>
    <row r="28" spans="1:20" ht="45.75" customHeight="1" x14ac:dyDescent="0.25">
      <c r="A28" s="192"/>
      <c r="B28" s="194"/>
      <c r="C28" s="12">
        <v>5</v>
      </c>
      <c r="D28" s="124" t="s">
        <v>61</v>
      </c>
      <c r="E28" s="95"/>
      <c r="F28" s="95"/>
      <c r="G28" s="50" t="s">
        <v>32</v>
      </c>
      <c r="H28" s="14" t="s">
        <v>24</v>
      </c>
      <c r="I28" s="15" t="s">
        <v>59</v>
      </c>
      <c r="J28" s="15" t="s">
        <v>18</v>
      </c>
      <c r="K28" s="15" t="s">
        <v>18</v>
      </c>
      <c r="L28" s="15" t="s">
        <v>18</v>
      </c>
      <c r="M28" s="15" t="s">
        <v>18</v>
      </c>
      <c r="N28" s="16" t="s">
        <v>18</v>
      </c>
      <c r="O28" s="15" t="s">
        <v>18</v>
      </c>
      <c r="P28" s="15" t="s">
        <v>18</v>
      </c>
      <c r="Q28" s="15" t="s">
        <v>18</v>
      </c>
      <c r="R28" s="15" t="s">
        <v>18</v>
      </c>
      <c r="S28" s="16" t="s">
        <v>60</v>
      </c>
      <c r="T28" s="7">
        <v>1699675480</v>
      </c>
    </row>
    <row r="29" spans="1:20" ht="45.75" customHeight="1" x14ac:dyDescent="0.25">
      <c r="A29" s="192"/>
      <c r="B29" s="194"/>
      <c r="C29" s="12">
        <v>60</v>
      </c>
      <c r="D29" s="124" t="s">
        <v>62</v>
      </c>
      <c r="E29" s="99"/>
      <c r="F29" s="99"/>
      <c r="G29" s="14" t="s">
        <v>32</v>
      </c>
      <c r="H29" s="14" t="s">
        <v>24</v>
      </c>
      <c r="I29" s="15" t="s">
        <v>59</v>
      </c>
      <c r="J29" s="15" t="s">
        <v>18</v>
      </c>
      <c r="K29" s="15" t="s">
        <v>18</v>
      </c>
      <c r="L29" s="15" t="s">
        <v>18</v>
      </c>
      <c r="M29" s="15" t="s">
        <v>18</v>
      </c>
      <c r="N29" s="16" t="s">
        <v>18</v>
      </c>
      <c r="O29" s="15" t="s">
        <v>18</v>
      </c>
      <c r="P29" s="15" t="s">
        <v>18</v>
      </c>
      <c r="Q29" s="15" t="s">
        <v>18</v>
      </c>
      <c r="R29" s="15" t="s">
        <v>18</v>
      </c>
      <c r="S29" s="16" t="s">
        <v>60</v>
      </c>
      <c r="T29" s="7" t="s">
        <v>113</v>
      </c>
    </row>
    <row r="30" spans="1:20" ht="45.75" customHeight="1" thickBot="1" x14ac:dyDescent="0.3">
      <c r="A30" s="193"/>
      <c r="B30" s="195"/>
      <c r="C30" s="51">
        <v>208</v>
      </c>
      <c r="D30" s="122" t="s">
        <v>63</v>
      </c>
      <c r="E30" s="100"/>
      <c r="F30" s="100"/>
      <c r="G30" s="46" t="s">
        <v>32</v>
      </c>
      <c r="H30" s="46" t="s">
        <v>24</v>
      </c>
      <c r="I30" s="47" t="s">
        <v>59</v>
      </c>
      <c r="J30" s="47" t="s">
        <v>18</v>
      </c>
      <c r="K30" s="47" t="s">
        <v>18</v>
      </c>
      <c r="L30" s="47" t="s">
        <v>18</v>
      </c>
      <c r="M30" s="47" t="s">
        <v>18</v>
      </c>
      <c r="N30" s="48" t="s">
        <v>18</v>
      </c>
      <c r="O30" s="47" t="s">
        <v>18</v>
      </c>
      <c r="P30" s="47" t="s">
        <v>18</v>
      </c>
      <c r="Q30" s="47" t="s">
        <v>18</v>
      </c>
      <c r="R30" s="47" t="s">
        <v>18</v>
      </c>
      <c r="S30" s="48" t="s">
        <v>60</v>
      </c>
      <c r="T30" s="45">
        <v>1699675580</v>
      </c>
    </row>
    <row r="31" spans="1:20" ht="45.75" customHeight="1" x14ac:dyDescent="0.25">
      <c r="A31" s="196" t="s">
        <v>64</v>
      </c>
      <c r="B31" s="197" t="s">
        <v>38</v>
      </c>
      <c r="C31" s="1">
        <v>1</v>
      </c>
      <c r="D31" s="96" t="s">
        <v>135</v>
      </c>
      <c r="E31" s="112" t="s">
        <v>144</v>
      </c>
      <c r="F31" s="117" t="s">
        <v>150</v>
      </c>
      <c r="G31" s="3" t="s">
        <v>32</v>
      </c>
      <c r="H31" s="3" t="s">
        <v>33</v>
      </c>
      <c r="I31" s="4" t="s">
        <v>18</v>
      </c>
      <c r="J31" s="4"/>
      <c r="K31" s="5" t="s">
        <v>35</v>
      </c>
      <c r="L31" s="5" t="s">
        <v>18</v>
      </c>
      <c r="M31" s="5" t="s">
        <v>65</v>
      </c>
      <c r="N31" s="5" t="s">
        <v>18</v>
      </c>
      <c r="O31" s="5" t="s">
        <v>18</v>
      </c>
      <c r="P31" s="4" t="s">
        <v>18</v>
      </c>
      <c r="Q31" s="4" t="s">
        <v>18</v>
      </c>
      <c r="R31" s="5" t="s">
        <v>18</v>
      </c>
      <c r="S31" s="4" t="s">
        <v>18</v>
      </c>
      <c r="T31" s="2">
        <v>1635767880</v>
      </c>
    </row>
    <row r="32" spans="1:20" ht="45.6" customHeight="1" x14ac:dyDescent="0.25">
      <c r="A32" s="192"/>
      <c r="B32" s="194"/>
      <c r="C32" s="6">
        <v>5</v>
      </c>
      <c r="D32" s="119" t="s">
        <v>66</v>
      </c>
      <c r="E32" s="87"/>
      <c r="F32" s="87"/>
      <c r="G32" s="8" t="s">
        <v>32</v>
      </c>
      <c r="H32" s="9" t="s">
        <v>33</v>
      </c>
      <c r="I32" s="10" t="s">
        <v>18</v>
      </c>
      <c r="J32" s="10"/>
      <c r="K32" s="11" t="s">
        <v>35</v>
      </c>
      <c r="L32" s="11" t="s">
        <v>18</v>
      </c>
      <c r="M32" s="11" t="s">
        <v>65</v>
      </c>
      <c r="N32" s="11" t="s">
        <v>18</v>
      </c>
      <c r="O32" s="11" t="s">
        <v>18</v>
      </c>
      <c r="P32" s="10" t="s">
        <v>18</v>
      </c>
      <c r="Q32" s="10" t="s">
        <v>18</v>
      </c>
      <c r="R32" s="11" t="s">
        <v>18</v>
      </c>
      <c r="S32" s="10" t="s">
        <v>18</v>
      </c>
      <c r="T32" s="7">
        <v>1635767980</v>
      </c>
    </row>
    <row r="33" spans="1:20" ht="45.75" customHeight="1" x14ac:dyDescent="0.25">
      <c r="A33" s="192"/>
      <c r="B33" s="194"/>
      <c r="C33" s="6">
        <v>60</v>
      </c>
      <c r="D33" s="119" t="s">
        <v>67</v>
      </c>
      <c r="E33" s="87"/>
      <c r="F33" s="87"/>
      <c r="G33" s="9" t="s">
        <v>32</v>
      </c>
      <c r="H33" s="9" t="s">
        <v>33</v>
      </c>
      <c r="I33" s="10" t="s">
        <v>18</v>
      </c>
      <c r="J33" s="10"/>
      <c r="K33" s="11" t="s">
        <v>35</v>
      </c>
      <c r="L33" s="11" t="s">
        <v>18</v>
      </c>
      <c r="M33" s="11" t="s">
        <v>65</v>
      </c>
      <c r="N33" s="11" t="s">
        <v>18</v>
      </c>
      <c r="O33" s="11" t="s">
        <v>18</v>
      </c>
      <c r="P33" s="10" t="s">
        <v>18</v>
      </c>
      <c r="Q33" s="10" t="s">
        <v>18</v>
      </c>
      <c r="R33" s="11" t="s">
        <v>18</v>
      </c>
      <c r="S33" s="10" t="s">
        <v>18</v>
      </c>
      <c r="T33" s="7">
        <v>1635768080</v>
      </c>
    </row>
    <row r="34" spans="1:20" ht="45.75" customHeight="1" thickBot="1" x14ac:dyDescent="0.3">
      <c r="A34" s="193"/>
      <c r="B34" s="195"/>
      <c r="C34" s="30">
        <v>208</v>
      </c>
      <c r="D34" s="120" t="s">
        <v>68</v>
      </c>
      <c r="E34" s="113"/>
      <c r="F34" s="117"/>
      <c r="G34" s="20" t="s">
        <v>32</v>
      </c>
      <c r="H34" s="20" t="s">
        <v>33</v>
      </c>
      <c r="I34" s="21" t="s">
        <v>18</v>
      </c>
      <c r="J34" s="21"/>
      <c r="K34" s="22" t="s">
        <v>35</v>
      </c>
      <c r="L34" s="22" t="s">
        <v>18</v>
      </c>
      <c r="M34" s="22" t="s">
        <v>65</v>
      </c>
      <c r="N34" s="22" t="s">
        <v>18</v>
      </c>
      <c r="O34" s="22" t="s">
        <v>18</v>
      </c>
      <c r="P34" s="21" t="s">
        <v>18</v>
      </c>
      <c r="Q34" s="21" t="s">
        <v>18</v>
      </c>
      <c r="R34" s="22" t="s">
        <v>18</v>
      </c>
      <c r="S34" s="23" t="s">
        <v>18</v>
      </c>
      <c r="T34" s="19">
        <v>1635768180</v>
      </c>
    </row>
    <row r="35" spans="1:20" ht="45.75" customHeight="1" x14ac:dyDescent="0.25">
      <c r="A35" s="196" t="s">
        <v>69</v>
      </c>
      <c r="B35" s="197" t="s">
        <v>38</v>
      </c>
      <c r="C35" s="35">
        <v>1</v>
      </c>
      <c r="D35" s="121" t="s">
        <v>136</v>
      </c>
      <c r="E35" s="94"/>
      <c r="F35" s="94"/>
      <c r="G35" s="37" t="s">
        <v>32</v>
      </c>
      <c r="H35" s="37" t="s">
        <v>18</v>
      </c>
      <c r="I35" s="39" t="s">
        <v>18</v>
      </c>
      <c r="J35" s="39" t="s">
        <v>70</v>
      </c>
      <c r="K35" s="39" t="s">
        <v>71</v>
      </c>
      <c r="L35" s="39" t="s">
        <v>18</v>
      </c>
      <c r="M35" s="39" t="s">
        <v>65</v>
      </c>
      <c r="N35" s="38" t="s">
        <v>72</v>
      </c>
      <c r="O35" s="39" t="s">
        <v>18</v>
      </c>
      <c r="P35" s="39" t="s">
        <v>18</v>
      </c>
      <c r="Q35" s="38" t="s">
        <v>73</v>
      </c>
      <c r="R35" s="39" t="s">
        <v>18</v>
      </c>
      <c r="S35" s="39" t="s">
        <v>18</v>
      </c>
      <c r="T35" s="36">
        <v>1635768280</v>
      </c>
    </row>
    <row r="36" spans="1:20" ht="45.75" customHeight="1" x14ac:dyDescent="0.25">
      <c r="A36" s="192"/>
      <c r="B36" s="194"/>
      <c r="C36" s="12">
        <v>5</v>
      </c>
      <c r="D36" s="124" t="s">
        <v>74</v>
      </c>
      <c r="E36" s="99"/>
      <c r="F36" s="99"/>
      <c r="G36" s="50" t="s">
        <v>32</v>
      </c>
      <c r="H36" s="14" t="s">
        <v>18</v>
      </c>
      <c r="I36" s="16" t="s">
        <v>18</v>
      </c>
      <c r="J36" s="16" t="s">
        <v>70</v>
      </c>
      <c r="K36" s="16" t="s">
        <v>71</v>
      </c>
      <c r="L36" s="16" t="s">
        <v>18</v>
      </c>
      <c r="M36" s="16" t="s">
        <v>65</v>
      </c>
      <c r="N36" s="15" t="s">
        <v>72</v>
      </c>
      <c r="O36" s="16" t="s">
        <v>18</v>
      </c>
      <c r="P36" s="16" t="s">
        <v>18</v>
      </c>
      <c r="Q36" s="15" t="s">
        <v>73</v>
      </c>
      <c r="R36" s="16" t="s">
        <v>18</v>
      </c>
      <c r="S36" s="16" t="s">
        <v>18</v>
      </c>
      <c r="T36" s="13">
        <v>1635768380</v>
      </c>
    </row>
    <row r="37" spans="1:20" ht="45.75" customHeight="1" x14ac:dyDescent="0.25">
      <c r="A37" s="192"/>
      <c r="B37" s="194"/>
      <c r="C37" s="12">
        <v>60</v>
      </c>
      <c r="D37" s="124" t="s">
        <v>75</v>
      </c>
      <c r="E37" s="95"/>
      <c r="F37" s="107"/>
      <c r="G37" s="14" t="s">
        <v>32</v>
      </c>
      <c r="H37" s="14" t="s">
        <v>18</v>
      </c>
      <c r="I37" s="16" t="s">
        <v>18</v>
      </c>
      <c r="J37" s="16" t="s">
        <v>70</v>
      </c>
      <c r="K37" s="16" t="s">
        <v>71</v>
      </c>
      <c r="L37" s="16" t="s">
        <v>18</v>
      </c>
      <c r="M37" s="16" t="s">
        <v>65</v>
      </c>
      <c r="N37" s="15" t="s">
        <v>72</v>
      </c>
      <c r="O37" s="16" t="s">
        <v>18</v>
      </c>
      <c r="P37" s="16" t="s">
        <v>18</v>
      </c>
      <c r="Q37" s="15" t="s">
        <v>73</v>
      </c>
      <c r="R37" s="16" t="s">
        <v>18</v>
      </c>
      <c r="S37" s="16" t="s">
        <v>18</v>
      </c>
      <c r="T37" s="13">
        <v>1635768480</v>
      </c>
    </row>
    <row r="38" spans="1:20" ht="45.75" customHeight="1" thickBot="1" x14ac:dyDescent="0.3">
      <c r="A38" s="193"/>
      <c r="B38" s="195"/>
      <c r="C38" s="51">
        <v>208</v>
      </c>
      <c r="D38" s="159" t="s">
        <v>76</v>
      </c>
      <c r="E38" s="114"/>
      <c r="F38" s="142"/>
      <c r="G38" s="46" t="s">
        <v>32</v>
      </c>
      <c r="H38" s="46" t="s">
        <v>18</v>
      </c>
      <c r="I38" s="48" t="s">
        <v>18</v>
      </c>
      <c r="J38" s="48" t="s">
        <v>70</v>
      </c>
      <c r="K38" s="48" t="s">
        <v>71</v>
      </c>
      <c r="L38" s="48" t="s">
        <v>18</v>
      </c>
      <c r="M38" s="48" t="s">
        <v>65</v>
      </c>
      <c r="N38" s="47" t="s">
        <v>72</v>
      </c>
      <c r="O38" s="48" t="s">
        <v>18</v>
      </c>
      <c r="P38" s="48" t="s">
        <v>18</v>
      </c>
      <c r="Q38" s="49" t="s">
        <v>73</v>
      </c>
      <c r="R38" s="48" t="s">
        <v>18</v>
      </c>
      <c r="S38" s="48" t="s">
        <v>18</v>
      </c>
      <c r="T38" s="45">
        <v>1635768580</v>
      </c>
    </row>
    <row r="39" spans="1:20" ht="45.75" customHeight="1" x14ac:dyDescent="0.25">
      <c r="A39" s="196" t="s">
        <v>77</v>
      </c>
      <c r="B39" s="197" t="s">
        <v>78</v>
      </c>
      <c r="C39" s="1">
        <v>1</v>
      </c>
      <c r="D39" s="158" t="s">
        <v>137</v>
      </c>
      <c r="E39" s="112"/>
      <c r="F39" s="117"/>
      <c r="G39" s="3" t="s">
        <v>39</v>
      </c>
      <c r="H39" s="3" t="s">
        <v>18</v>
      </c>
      <c r="I39" s="5" t="s">
        <v>79</v>
      </c>
      <c r="J39" s="5"/>
      <c r="K39" s="5" t="s">
        <v>18</v>
      </c>
      <c r="L39" s="4" t="s">
        <v>18</v>
      </c>
      <c r="M39" s="5" t="s">
        <v>18</v>
      </c>
      <c r="N39" s="5" t="s">
        <v>18</v>
      </c>
      <c r="O39" s="4" t="s">
        <v>18</v>
      </c>
      <c r="P39" s="4" t="s">
        <v>18</v>
      </c>
      <c r="Q39" s="4" t="s">
        <v>18</v>
      </c>
      <c r="R39" s="5" t="s">
        <v>18</v>
      </c>
      <c r="S39" s="70" t="s">
        <v>80</v>
      </c>
      <c r="T39" s="2">
        <v>1639369080</v>
      </c>
    </row>
    <row r="40" spans="1:20" ht="45.75" customHeight="1" x14ac:dyDescent="0.25">
      <c r="A40" s="192"/>
      <c r="B40" s="194"/>
      <c r="C40" s="6">
        <v>5</v>
      </c>
      <c r="D40" s="119" t="s">
        <v>81</v>
      </c>
      <c r="E40" s="101"/>
      <c r="F40" s="101"/>
      <c r="G40" s="8" t="s">
        <v>39</v>
      </c>
      <c r="H40" s="9" t="s">
        <v>18</v>
      </c>
      <c r="I40" s="11" t="s">
        <v>79</v>
      </c>
      <c r="J40" s="11"/>
      <c r="K40" s="11" t="s">
        <v>18</v>
      </c>
      <c r="L40" s="10" t="s">
        <v>18</v>
      </c>
      <c r="M40" s="11" t="s">
        <v>18</v>
      </c>
      <c r="N40" s="11" t="s">
        <v>18</v>
      </c>
      <c r="O40" s="10" t="s">
        <v>18</v>
      </c>
      <c r="P40" s="10" t="s">
        <v>18</v>
      </c>
      <c r="Q40" s="10" t="s">
        <v>18</v>
      </c>
      <c r="R40" s="11" t="s">
        <v>18</v>
      </c>
      <c r="S40" s="11" t="s">
        <v>80</v>
      </c>
      <c r="T40" s="7">
        <v>1639369180</v>
      </c>
    </row>
    <row r="41" spans="1:20" ht="45.75" customHeight="1" x14ac:dyDescent="0.25">
      <c r="A41" s="192"/>
      <c r="B41" s="194"/>
      <c r="C41" s="6">
        <v>60</v>
      </c>
      <c r="D41" s="119" t="s">
        <v>82</v>
      </c>
      <c r="E41" s="87"/>
      <c r="F41" s="87"/>
      <c r="G41" s="9" t="s">
        <v>39</v>
      </c>
      <c r="H41" s="9" t="s">
        <v>18</v>
      </c>
      <c r="I41" s="11" t="s">
        <v>79</v>
      </c>
      <c r="J41" s="11"/>
      <c r="K41" s="11" t="s">
        <v>18</v>
      </c>
      <c r="L41" s="10" t="s">
        <v>18</v>
      </c>
      <c r="M41" s="11" t="s">
        <v>18</v>
      </c>
      <c r="N41" s="11" t="s">
        <v>18</v>
      </c>
      <c r="O41" s="10" t="s">
        <v>18</v>
      </c>
      <c r="P41" s="10" t="s">
        <v>18</v>
      </c>
      <c r="Q41" s="10" t="s">
        <v>18</v>
      </c>
      <c r="R41" s="11" t="s">
        <v>18</v>
      </c>
      <c r="S41" s="11" t="s">
        <v>80</v>
      </c>
      <c r="T41" s="7">
        <v>1639369280</v>
      </c>
    </row>
    <row r="42" spans="1:20" ht="45.75" customHeight="1" thickBot="1" x14ac:dyDescent="0.3">
      <c r="A42" s="193"/>
      <c r="B42" s="195"/>
      <c r="C42" s="18">
        <v>208</v>
      </c>
      <c r="D42" s="120" t="s">
        <v>83</v>
      </c>
      <c r="E42" s="88"/>
      <c r="F42" s="88"/>
      <c r="G42" s="20" t="s">
        <v>39</v>
      </c>
      <c r="H42" s="20" t="s">
        <v>18</v>
      </c>
      <c r="I42" s="22" t="s">
        <v>79</v>
      </c>
      <c r="J42" s="22"/>
      <c r="K42" s="22" t="s">
        <v>18</v>
      </c>
      <c r="L42" s="21" t="s">
        <v>18</v>
      </c>
      <c r="M42" s="22" t="s">
        <v>18</v>
      </c>
      <c r="N42" s="22" t="s">
        <v>18</v>
      </c>
      <c r="O42" s="21" t="s">
        <v>18</v>
      </c>
      <c r="P42" s="21" t="s">
        <v>18</v>
      </c>
      <c r="Q42" s="21" t="s">
        <v>18</v>
      </c>
      <c r="R42" s="22" t="s">
        <v>18</v>
      </c>
      <c r="S42" s="53" t="s">
        <v>80</v>
      </c>
      <c r="T42" s="19">
        <v>1639369380</v>
      </c>
    </row>
    <row r="43" spans="1:20" ht="162.94999999999999" customHeight="1" thickBot="1" x14ac:dyDescent="0.3">
      <c r="A43" s="78" t="s">
        <v>84</v>
      </c>
      <c r="B43" s="52" t="s">
        <v>85</v>
      </c>
      <c r="C43" s="59">
        <v>5</v>
      </c>
      <c r="D43" s="125" t="s">
        <v>138</v>
      </c>
      <c r="E43" s="102"/>
      <c r="F43" s="102"/>
      <c r="G43" s="32" t="s">
        <v>86</v>
      </c>
      <c r="H43" s="60" t="s">
        <v>33</v>
      </c>
      <c r="I43" s="33" t="s">
        <v>18</v>
      </c>
      <c r="J43" s="33"/>
      <c r="K43" s="33" t="s">
        <v>18</v>
      </c>
      <c r="L43" s="34" t="s">
        <v>18</v>
      </c>
      <c r="M43" s="33" t="s">
        <v>18</v>
      </c>
      <c r="N43" s="33" t="s">
        <v>18</v>
      </c>
      <c r="O43" s="34" t="s">
        <v>18</v>
      </c>
      <c r="P43" s="33" t="s">
        <v>87</v>
      </c>
      <c r="Q43" s="33" t="s">
        <v>18</v>
      </c>
      <c r="R43" s="33" t="s">
        <v>18</v>
      </c>
      <c r="S43" s="33" t="s">
        <v>18</v>
      </c>
      <c r="T43" s="31">
        <v>1690920480</v>
      </c>
    </row>
    <row r="44" spans="1:20" ht="170.45" customHeight="1" thickBot="1" x14ac:dyDescent="0.3">
      <c r="A44" s="78" t="s">
        <v>88</v>
      </c>
      <c r="B44" s="52" t="s">
        <v>78</v>
      </c>
      <c r="C44" s="61">
        <v>5</v>
      </c>
      <c r="D44" s="123" t="s">
        <v>89</v>
      </c>
      <c r="E44" s="93"/>
      <c r="F44" s="93"/>
      <c r="G44" s="63" t="s">
        <v>39</v>
      </c>
      <c r="H44" s="63" t="s">
        <v>33</v>
      </c>
      <c r="I44" s="64" t="s">
        <v>18</v>
      </c>
      <c r="J44" s="64"/>
      <c r="K44" s="64" t="s">
        <v>18</v>
      </c>
      <c r="L44" s="65" t="s">
        <v>18</v>
      </c>
      <c r="M44" s="64" t="s">
        <v>18</v>
      </c>
      <c r="N44" s="64" t="s">
        <v>18</v>
      </c>
      <c r="O44" s="65" t="s">
        <v>18</v>
      </c>
      <c r="P44" s="65" t="s">
        <v>90</v>
      </c>
      <c r="Q44" s="64" t="s">
        <v>18</v>
      </c>
      <c r="R44" s="64" t="s">
        <v>18</v>
      </c>
      <c r="S44" s="64" t="s">
        <v>18</v>
      </c>
      <c r="T44" s="31" t="s">
        <v>113</v>
      </c>
    </row>
    <row r="45" spans="1:20" ht="165" customHeight="1" thickBot="1" x14ac:dyDescent="0.3">
      <c r="A45" s="108" t="s">
        <v>91</v>
      </c>
      <c r="B45" s="109" t="s">
        <v>92</v>
      </c>
      <c r="C45" s="54">
        <v>5</v>
      </c>
      <c r="D45" s="126" t="s">
        <v>139</v>
      </c>
      <c r="E45" s="103"/>
      <c r="F45" s="103"/>
      <c r="G45" s="56" t="s">
        <v>86</v>
      </c>
      <c r="H45" s="56" t="s">
        <v>93</v>
      </c>
      <c r="I45" s="57" t="s">
        <v>18</v>
      </c>
      <c r="J45" s="57"/>
      <c r="K45" s="58" t="s">
        <v>94</v>
      </c>
      <c r="L45" s="57" t="s">
        <v>18</v>
      </c>
      <c r="M45" s="57" t="s">
        <v>18</v>
      </c>
      <c r="N45" s="57" t="s">
        <v>18</v>
      </c>
      <c r="O45" s="58" t="s">
        <v>18</v>
      </c>
      <c r="P45" s="57" t="s">
        <v>18</v>
      </c>
      <c r="Q45" s="57" t="s">
        <v>95</v>
      </c>
      <c r="R45" s="58" t="s">
        <v>18</v>
      </c>
      <c r="S45" s="58" t="s">
        <v>18</v>
      </c>
      <c r="T45" s="55">
        <v>1690920180</v>
      </c>
    </row>
    <row r="46" spans="1:20" ht="177.6" customHeight="1" thickBot="1" x14ac:dyDescent="0.3">
      <c r="A46" s="78" t="s">
        <v>96</v>
      </c>
      <c r="B46" s="52" t="s">
        <v>92</v>
      </c>
      <c r="C46" s="59">
        <v>5</v>
      </c>
      <c r="D46" s="125" t="s">
        <v>140</v>
      </c>
      <c r="E46" s="102"/>
      <c r="F46" s="102"/>
      <c r="G46" s="32" t="s">
        <v>86</v>
      </c>
      <c r="H46" s="32" t="s">
        <v>18</v>
      </c>
      <c r="I46" s="33" t="s">
        <v>18</v>
      </c>
      <c r="J46" s="33"/>
      <c r="K46" s="33" t="s">
        <v>18</v>
      </c>
      <c r="L46" s="33" t="s">
        <v>97</v>
      </c>
      <c r="M46" s="33" t="s">
        <v>18</v>
      </c>
      <c r="N46" s="33" t="s">
        <v>18</v>
      </c>
      <c r="O46" s="34" t="s">
        <v>18</v>
      </c>
      <c r="P46" s="33" t="s">
        <v>18</v>
      </c>
      <c r="Q46" s="33" t="s">
        <v>18</v>
      </c>
      <c r="R46" s="34" t="s">
        <v>18</v>
      </c>
      <c r="S46" s="33" t="s">
        <v>18</v>
      </c>
      <c r="T46" s="31">
        <v>1690920380</v>
      </c>
    </row>
    <row r="47" spans="1:20" ht="45.75" customHeight="1" x14ac:dyDescent="0.25">
      <c r="A47" s="196" t="s">
        <v>98</v>
      </c>
      <c r="B47" s="197" t="s">
        <v>92</v>
      </c>
      <c r="C47" s="1">
        <v>1</v>
      </c>
      <c r="D47" s="127" t="s">
        <v>141</v>
      </c>
      <c r="E47" s="104"/>
      <c r="F47" s="104"/>
      <c r="G47" s="3" t="s">
        <v>99</v>
      </c>
      <c r="H47" s="4" t="s">
        <v>18</v>
      </c>
      <c r="I47" s="4" t="s">
        <v>100</v>
      </c>
      <c r="J47" s="5" t="s">
        <v>18</v>
      </c>
      <c r="K47" s="5" t="s">
        <v>18</v>
      </c>
      <c r="L47" s="5" t="s">
        <v>18</v>
      </c>
      <c r="M47" s="4" t="s">
        <v>18</v>
      </c>
      <c r="N47" s="5" t="s">
        <v>18</v>
      </c>
      <c r="O47" s="5" t="s">
        <v>18</v>
      </c>
      <c r="P47" s="4" t="s">
        <v>18</v>
      </c>
      <c r="Q47" s="5" t="s">
        <v>18</v>
      </c>
      <c r="R47" s="4" t="s">
        <v>18</v>
      </c>
      <c r="S47" s="5" t="s">
        <v>101</v>
      </c>
      <c r="T47" s="24">
        <v>1690618380</v>
      </c>
    </row>
    <row r="48" spans="1:20" ht="45.75" customHeight="1" x14ac:dyDescent="0.25">
      <c r="A48" s="198"/>
      <c r="B48" s="194"/>
      <c r="C48" s="25">
        <v>5</v>
      </c>
      <c r="D48" s="128" t="s">
        <v>102</v>
      </c>
      <c r="E48" s="105"/>
      <c r="F48" s="105"/>
      <c r="G48" s="27" t="s">
        <v>99</v>
      </c>
      <c r="H48" s="28" t="s">
        <v>18</v>
      </c>
      <c r="I48" s="28" t="s">
        <v>100</v>
      </c>
      <c r="J48" s="29" t="s">
        <v>18</v>
      </c>
      <c r="K48" s="29" t="s">
        <v>18</v>
      </c>
      <c r="L48" s="29" t="s">
        <v>18</v>
      </c>
      <c r="M48" s="28" t="s">
        <v>18</v>
      </c>
      <c r="N48" s="28" t="s">
        <v>18</v>
      </c>
      <c r="O48" s="29" t="s">
        <v>18</v>
      </c>
      <c r="P48" s="28" t="s">
        <v>18</v>
      </c>
      <c r="Q48" s="29" t="s">
        <v>18</v>
      </c>
      <c r="R48" s="28" t="s">
        <v>18</v>
      </c>
      <c r="S48" s="29" t="s">
        <v>101</v>
      </c>
      <c r="T48" s="26">
        <v>1690618480</v>
      </c>
    </row>
    <row r="49" spans="1:20" ht="45.75" customHeight="1" x14ac:dyDescent="0.25">
      <c r="A49" s="198"/>
      <c r="B49" s="194"/>
      <c r="C49" s="6">
        <v>60</v>
      </c>
      <c r="D49" s="119" t="s">
        <v>142</v>
      </c>
      <c r="E49" s="87"/>
      <c r="F49" s="87"/>
      <c r="G49" s="9" t="s">
        <v>99</v>
      </c>
      <c r="H49" s="10" t="s">
        <v>18</v>
      </c>
      <c r="I49" s="10" t="s">
        <v>100</v>
      </c>
      <c r="J49" s="11" t="s">
        <v>18</v>
      </c>
      <c r="K49" s="11" t="s">
        <v>18</v>
      </c>
      <c r="L49" s="11" t="s">
        <v>18</v>
      </c>
      <c r="M49" s="10" t="s">
        <v>18</v>
      </c>
      <c r="N49" s="10" t="s">
        <v>18</v>
      </c>
      <c r="O49" s="11" t="s">
        <v>18</v>
      </c>
      <c r="P49" s="10" t="s">
        <v>18</v>
      </c>
      <c r="Q49" s="11" t="s">
        <v>18</v>
      </c>
      <c r="R49" s="10" t="s">
        <v>18</v>
      </c>
      <c r="S49" s="11" t="s">
        <v>101</v>
      </c>
      <c r="T49" s="7">
        <v>1690618680</v>
      </c>
    </row>
    <row r="50" spans="1:20" ht="45.75" customHeight="1" thickBot="1" x14ac:dyDescent="0.3">
      <c r="A50" s="199"/>
      <c r="B50" s="195"/>
      <c r="C50" s="30">
        <v>208</v>
      </c>
      <c r="D50" s="120" t="s">
        <v>103</v>
      </c>
      <c r="E50" s="88"/>
      <c r="F50" s="88"/>
      <c r="G50" s="20" t="s">
        <v>99</v>
      </c>
      <c r="H50" s="21" t="s">
        <v>18</v>
      </c>
      <c r="I50" s="21" t="s">
        <v>100</v>
      </c>
      <c r="J50" s="22" t="s">
        <v>18</v>
      </c>
      <c r="K50" s="22" t="s">
        <v>18</v>
      </c>
      <c r="L50" s="22" t="s">
        <v>18</v>
      </c>
      <c r="M50" s="21" t="s">
        <v>18</v>
      </c>
      <c r="N50" s="21" t="s">
        <v>18</v>
      </c>
      <c r="O50" s="22" t="s">
        <v>18</v>
      </c>
      <c r="P50" s="21" t="s">
        <v>18</v>
      </c>
      <c r="Q50" s="22" t="s">
        <v>18</v>
      </c>
      <c r="R50" s="21" t="s">
        <v>18</v>
      </c>
      <c r="S50" s="22" t="s">
        <v>101</v>
      </c>
      <c r="T50" s="19">
        <v>1690618780</v>
      </c>
    </row>
    <row r="51" spans="1:20" ht="57" customHeight="1" x14ac:dyDescent="0.25">
      <c r="A51" s="196" t="s">
        <v>104</v>
      </c>
      <c r="B51" s="197" t="s">
        <v>92</v>
      </c>
      <c r="C51" s="35">
        <v>5</v>
      </c>
      <c r="D51" s="129" t="s">
        <v>105</v>
      </c>
      <c r="E51" s="106"/>
      <c r="F51" s="106"/>
      <c r="G51" s="37" t="s">
        <v>86</v>
      </c>
      <c r="H51" s="39" t="s">
        <v>24</v>
      </c>
      <c r="I51" s="39" t="s">
        <v>18</v>
      </c>
      <c r="J51" s="39" t="s">
        <v>106</v>
      </c>
      <c r="K51" s="39" t="s">
        <v>18</v>
      </c>
      <c r="L51" s="38" t="s">
        <v>18</v>
      </c>
      <c r="M51" s="38" t="s">
        <v>107</v>
      </c>
      <c r="N51" s="38" t="s">
        <v>18</v>
      </c>
      <c r="O51" s="38" t="s">
        <v>108</v>
      </c>
      <c r="P51" s="39" t="s">
        <v>109</v>
      </c>
      <c r="Q51" s="38" t="s">
        <v>18</v>
      </c>
      <c r="R51" s="39" t="s">
        <v>110</v>
      </c>
      <c r="S51" s="38" t="s">
        <v>18</v>
      </c>
      <c r="T51" s="71">
        <v>1690687980</v>
      </c>
    </row>
    <row r="52" spans="1:20" ht="57" customHeight="1" x14ac:dyDescent="0.25">
      <c r="A52" s="198"/>
      <c r="B52" s="194"/>
      <c r="C52" s="40">
        <v>60</v>
      </c>
      <c r="D52" s="119" t="s">
        <v>111</v>
      </c>
      <c r="E52" s="101"/>
      <c r="F52" s="101"/>
      <c r="G52" s="42" t="s">
        <v>86</v>
      </c>
      <c r="H52" s="44" t="s">
        <v>24</v>
      </c>
      <c r="I52" s="44" t="s">
        <v>18</v>
      </c>
      <c r="J52" s="44" t="s">
        <v>106</v>
      </c>
      <c r="K52" s="44" t="s">
        <v>18</v>
      </c>
      <c r="L52" s="43" t="s">
        <v>18</v>
      </c>
      <c r="M52" s="43" t="s">
        <v>107</v>
      </c>
      <c r="N52" s="43" t="s">
        <v>18</v>
      </c>
      <c r="O52" s="43" t="s">
        <v>108</v>
      </c>
      <c r="P52" s="43" t="s">
        <v>109</v>
      </c>
      <c r="Q52" s="43"/>
      <c r="R52" s="44" t="s">
        <v>110</v>
      </c>
      <c r="S52" s="43" t="s">
        <v>18</v>
      </c>
      <c r="T52" s="41">
        <v>1690688180</v>
      </c>
    </row>
    <row r="53" spans="1:20" ht="57" customHeight="1" x14ac:dyDescent="0.25">
      <c r="A53" s="198"/>
      <c r="B53" s="194"/>
      <c r="C53" s="79">
        <v>208</v>
      </c>
      <c r="D53" s="130" t="s">
        <v>112</v>
      </c>
      <c r="E53" s="107"/>
      <c r="F53" s="107"/>
      <c r="G53" s="81" t="s">
        <v>86</v>
      </c>
      <c r="H53" s="82" t="s">
        <v>24</v>
      </c>
      <c r="I53" s="82" t="s">
        <v>18</v>
      </c>
      <c r="J53" s="82" t="s">
        <v>106</v>
      </c>
      <c r="K53" s="82" t="s">
        <v>18</v>
      </c>
      <c r="L53" s="83" t="s">
        <v>18</v>
      </c>
      <c r="M53" s="83" t="s">
        <v>107</v>
      </c>
      <c r="N53" s="83" t="s">
        <v>18</v>
      </c>
      <c r="O53" s="83" t="s">
        <v>108</v>
      </c>
      <c r="P53" s="83" t="s">
        <v>109</v>
      </c>
      <c r="Q53" s="83"/>
      <c r="R53" s="82" t="s">
        <v>110</v>
      </c>
      <c r="S53" s="83" t="s">
        <v>18</v>
      </c>
      <c r="T53" s="80">
        <v>1690688280</v>
      </c>
    </row>
    <row r="54" spans="1:20" ht="13.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</row>
  </sheetData>
  <autoFilter ref="A4:T54" xr:uid="{A85F38CE-E17B-4E37-9D54-B5730FCFEF47}"/>
  <mergeCells count="23">
    <mergeCell ref="A39:A42"/>
    <mergeCell ref="B39:B42"/>
    <mergeCell ref="A47:A50"/>
    <mergeCell ref="B47:B50"/>
    <mergeCell ref="A51:A53"/>
    <mergeCell ref="B51:B53"/>
    <mergeCell ref="A27:A30"/>
    <mergeCell ref="B27:B30"/>
    <mergeCell ref="A31:A34"/>
    <mergeCell ref="B31:B34"/>
    <mergeCell ref="A35:A38"/>
    <mergeCell ref="B35:B38"/>
    <mergeCell ref="A14:A17"/>
    <mergeCell ref="B14:B17"/>
    <mergeCell ref="A18:A21"/>
    <mergeCell ref="B18:B21"/>
    <mergeCell ref="A23:A26"/>
    <mergeCell ref="B23:B26"/>
    <mergeCell ref="A1:B1"/>
    <mergeCell ref="A5:A8"/>
    <mergeCell ref="B5:B8"/>
    <mergeCell ref="A9:A12"/>
    <mergeCell ref="B9:B12"/>
  </mergeCells>
  <conditionalFormatting sqref="A4:T4">
    <cfRule type="cellIs" dxfId="0" priority="1" operator="equal">
      <formula>#N/A</formula>
    </cfRule>
  </conditionalFormatting>
  <hyperlinks>
    <hyperlink ref="T1" r:id="rId1" xr:uid="{22914369-1D83-44FD-A55A-10D5C9C70C8B}"/>
  </hyperlinks>
  <printOptions horizontalCentered="1" verticalCentered="1"/>
  <pageMargins left="0.39370078740157483" right="0.39370078740157483" top="3.937007874015748E-2" bottom="3.937007874015748E-2" header="0.31496062992125984" footer="0.31496062992125984"/>
  <pageSetup paperSize="9" scale="31" fitToHeight="4" orientation="landscape" r:id="rId2"/>
  <rowBreaks count="2" manualBreakCount="2">
    <brk id="22" max="19" man="1"/>
    <brk id="43" max="19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ED2482C12D1445992DAF249A815899" ma:contentTypeVersion="14" ma:contentTypeDescription="Crée un document." ma:contentTypeScope="" ma:versionID="0175d6c94bdd0953b089a93013f13a74">
  <xsd:schema xmlns:xsd="http://www.w3.org/2001/XMLSchema" xmlns:xs="http://www.w3.org/2001/XMLSchema" xmlns:p="http://schemas.microsoft.com/office/2006/metadata/properties" xmlns:ns2="46c66e60-16fb-4e16-9232-9bee56f730b7" xmlns:ns3="49f091ed-0278-42b8-9504-1a9261271f45" targetNamespace="http://schemas.microsoft.com/office/2006/metadata/properties" ma:root="true" ma:fieldsID="42e1522bd77a784d6ade6a747b67fde1" ns2:_="" ns3:_="">
    <xsd:import namespace="46c66e60-16fb-4e16-9232-9bee56f730b7"/>
    <xsd:import namespace="49f091ed-0278-42b8-9504-1a9261271f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66e60-16fb-4e16-9232-9bee56f730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247bebf-ce0e-4fa1-bae7-748a1283d6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091ed-0278-42b8-9504-1a9261271f4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0025430-034e-426a-8d95-32b601bddba3}" ma:internalName="TaxCatchAll" ma:showField="CatchAllData" ma:web="49f091ed-0278-42b8-9504-1a9261271f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c66e60-16fb-4e16-9232-9bee56f730b7">
      <Terms xmlns="http://schemas.microsoft.com/office/infopath/2007/PartnerControls"/>
    </lcf76f155ced4ddcb4097134ff3c332f>
    <TaxCatchAll xmlns="49f091ed-0278-42b8-9504-1a9261271f45" xsi:nil="true"/>
    <SharedWithUsers xmlns="49f091ed-0278-42b8-9504-1a9261271f45">
      <UserInfo>
        <DisplayName>JULIEN CIFRE</DisplayName>
        <AccountId>33</AccountId>
        <AccountType/>
      </UserInfo>
      <UserInfo>
        <DisplayName>NICOLAS SUIDE</DisplayName>
        <AccountId>34</AccountId>
        <AccountType/>
      </UserInfo>
      <UserInfo>
        <DisplayName>PATRICE CATALA</DisplayName>
        <AccountId>42</AccountId>
        <AccountType/>
      </UserInfo>
      <UserInfo>
        <DisplayName>ALEXIS SAHIR</DisplayName>
        <AccountId>45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2FFA292-1974-4557-8DA7-29FE1F2B96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66e60-16fb-4e16-9232-9bee56f730b7"/>
    <ds:schemaRef ds:uri="49f091ed-0278-42b8-9504-1a9261271f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64569F-CB0C-44AE-B0A5-D9165B765B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651ADC-9F5C-4476-B96F-2D6E0878BD34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963cc81-af41-4831-94f0-9e001e5c96fd"/>
    <ds:schemaRef ds:uri="http://purl.org/dc/terms/"/>
    <ds:schemaRef ds:uri="2f8b8ab0-1fa5-4ad4-b304-7a8170fc3978"/>
    <ds:schemaRef ds:uri="http://schemas.microsoft.com/office/2006/metadata/properties"/>
    <ds:schemaRef ds:uri="http://www.w3.org/XML/1998/namespace"/>
    <ds:schemaRef ds:uri="http://purl.org/dc/dcmitype/"/>
    <ds:schemaRef ds:uri="46c66e60-16fb-4e16-9232-9bee56f730b7"/>
    <ds:schemaRef ds:uri="49f091ed-0278-42b8-9504-1a9261271f45"/>
  </ds:schemaRefs>
</ds:datastoreItem>
</file>

<file path=docMetadata/LabelInfo.xml><?xml version="1.0" encoding="utf-8"?>
<clbl:labelList xmlns:clbl="http://schemas.microsoft.com/office/2020/mipLabelMetadata">
  <clbl:label id="{2fd53d93-3f4c-4b90-b511-bd6bdbb4fba9}" enabled="1" method="Standard" siteId="{d852d5cd-724c-4128-8812-ffa5db3f850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bdc MOTOR OIL</vt:lpstr>
      <vt:lpstr>MOTOR OIL DESCRIPTION</vt:lpstr>
      <vt:lpstr>'bdc MOTOR OIL'!Impression_des_titres</vt:lpstr>
      <vt:lpstr>'MOTOR OIL DESCRIPTION'!Impression_des_titres</vt:lpstr>
      <vt:lpstr>'bdc MOTOR OIL'!Zone_d_impression</vt:lpstr>
      <vt:lpstr>'MOTOR OIL DESCRIPTION'!Zone_d_impression</vt:lpstr>
    </vt:vector>
  </TitlesOfParts>
  <Manager/>
  <Company>STELLANTIS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ALBERTO PEREZ HERNANI</dc:creator>
  <cp:keywords/>
  <dc:description/>
  <cp:lastModifiedBy>NANCY BOTMAN</cp:lastModifiedBy>
  <cp:revision/>
  <cp:lastPrinted>2026-04-09T19:08:08Z</cp:lastPrinted>
  <dcterms:created xsi:type="dcterms:W3CDTF">2023-06-30T09:17:56Z</dcterms:created>
  <dcterms:modified xsi:type="dcterms:W3CDTF">2026-04-09T19:14:01Z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d53d93-3f4c-4b90-b511-bd6bdbb4fba9_Enabled">
    <vt:lpwstr>true</vt:lpwstr>
  </property>
  <property fmtid="{D5CDD505-2E9C-101B-9397-08002B2CF9AE}" pid="3" name="MSIP_Label_2fd53d93-3f4c-4b90-b511-bd6bdbb4fba9_SetDate">
    <vt:lpwstr>2023-06-30T09:17:57Z</vt:lpwstr>
  </property>
  <property fmtid="{D5CDD505-2E9C-101B-9397-08002B2CF9AE}" pid="4" name="MSIP_Label_2fd53d93-3f4c-4b90-b511-bd6bdbb4fba9_Method">
    <vt:lpwstr>Standard</vt:lpwstr>
  </property>
  <property fmtid="{D5CDD505-2E9C-101B-9397-08002B2CF9AE}" pid="5" name="MSIP_Label_2fd53d93-3f4c-4b90-b511-bd6bdbb4fba9_Name">
    <vt:lpwstr>2fd53d93-3f4c-4b90-b511-bd6bdbb4fba9</vt:lpwstr>
  </property>
  <property fmtid="{D5CDD505-2E9C-101B-9397-08002B2CF9AE}" pid="6" name="MSIP_Label_2fd53d93-3f4c-4b90-b511-bd6bdbb4fba9_SiteId">
    <vt:lpwstr>d852d5cd-724c-4128-8812-ffa5db3f8507</vt:lpwstr>
  </property>
  <property fmtid="{D5CDD505-2E9C-101B-9397-08002B2CF9AE}" pid="7" name="MSIP_Label_2fd53d93-3f4c-4b90-b511-bd6bdbb4fba9_ActionId">
    <vt:lpwstr>d7d5c433-24b6-488c-9b82-526e7fa14395</vt:lpwstr>
  </property>
  <property fmtid="{D5CDD505-2E9C-101B-9397-08002B2CF9AE}" pid="8" name="MSIP_Label_2fd53d93-3f4c-4b90-b511-bd6bdbb4fba9_ContentBits">
    <vt:lpwstr>0</vt:lpwstr>
  </property>
  <property fmtid="{D5CDD505-2E9C-101B-9397-08002B2CF9AE}" pid="9" name="ContentTypeId">
    <vt:lpwstr>0x01010038ED2482C12D1445992DAF249A815899</vt:lpwstr>
  </property>
  <property fmtid="{D5CDD505-2E9C-101B-9397-08002B2CF9AE}" pid="10" name="MediaServiceImageTags">
    <vt:lpwstr/>
  </property>
</Properties>
</file>